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am Chi\Form CV VAB\"/>
    </mc:Choice>
  </mc:AlternateContent>
  <workbookProtection workbookAlgorithmName="SHA-512" workbookHashValue="o87yd6/mXrTS0zLYJnOOSt309zJkPiH02NEE/UM4517qX2A1EmrPXSXCJWcRWZ6xxaoyPV15QgJvsoexC59Tyw==" workbookSaltValue="RqmovRDob4zaXsluxLWC+A==" workbookSpinCount="100000" lockStructure="1"/>
  <bookViews>
    <workbookView xWindow="0" yWindow="0" windowWidth="28800" windowHeight="12030" firstSheet="1" activeTab="1"/>
  </bookViews>
  <sheets>
    <sheet name="Sheet1" sheetId="13" state="hidden" r:id="rId1"/>
    <sheet name="TTUV" sheetId="1" r:id="rId2"/>
    <sheet name="Sheet3" sheetId="14" state="hidden" r:id="rId3"/>
    <sheet name="Bằng cấp, Qhgđ" sheetId="11" state="hidden" r:id="rId4"/>
    <sheet name="Database" sheetId="10" state="hidden" r:id="rId5"/>
    <sheet name="Ngày sinh" sheetId="2" state="hidden" r:id="rId6"/>
    <sheet name="Tháng" sheetId="3" state="hidden" r:id="rId7"/>
    <sheet name="Năm" sheetId="4" state="hidden" r:id="rId8"/>
    <sheet name="Tỉnh, Thành phố" sheetId="5" state="hidden" r:id="rId9"/>
    <sheet name="Tôn giáo" sheetId="6" state="hidden" r:id="rId10"/>
    <sheet name="Giới tính" sheetId="7" state="hidden" r:id="rId11"/>
    <sheet name="Dân tộc" sheetId="8" state="hidden" r:id="rId12"/>
    <sheet name="Tình trạng hôn nhân" sheetId="9" state="hidden" r:id="rId13"/>
  </sheets>
  <externalReferences>
    <externalReference r:id="rId14"/>
  </externalReferences>
  <definedNames>
    <definedName name="_xlnm._FilterDatabase" localSheetId="8" hidden="1">'Tỉnh, Thành phố'!$A$1:$D$63</definedName>
    <definedName name="_xlnm.Print_Area" localSheetId="1">TTUV!$A$1:$AE$213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3" l="1"/>
  <c r="V68" i="13" l="1"/>
  <c r="V69" i="13"/>
  <c r="V70" i="13"/>
  <c r="R68" i="13"/>
  <c r="R69" i="13"/>
  <c r="R70" i="13"/>
  <c r="V67" i="13"/>
  <c r="R67" i="13"/>
  <c r="N68" i="13"/>
  <c r="N67" i="13"/>
  <c r="K68" i="13"/>
  <c r="K69" i="13"/>
  <c r="K70" i="13"/>
  <c r="K67" i="13"/>
  <c r="D70" i="13"/>
  <c r="D69" i="13"/>
  <c r="D68" i="13"/>
  <c r="D67" i="13"/>
  <c r="R62" i="13"/>
  <c r="R60" i="13"/>
  <c r="H60" i="13"/>
  <c r="R58" i="13"/>
  <c r="H58" i="13"/>
  <c r="R56" i="13"/>
  <c r="H56" i="13"/>
  <c r="AB50" i="13"/>
  <c r="W50" i="13"/>
  <c r="R50" i="13"/>
  <c r="J50" i="13"/>
  <c r="B50" i="13"/>
  <c r="J46" i="13"/>
  <c r="Z44" i="13"/>
  <c r="N44" i="13"/>
  <c r="J42" i="13"/>
  <c r="J40" i="13"/>
  <c r="Z38" i="13"/>
  <c r="J38" i="13"/>
  <c r="Z36" i="13"/>
  <c r="J36" i="13"/>
  <c r="Z34" i="13"/>
  <c r="J34" i="13"/>
  <c r="Z32" i="13"/>
  <c r="J32" i="13"/>
  <c r="Z30" i="13"/>
  <c r="S30" i="13"/>
  <c r="Q30" i="13" s="1"/>
  <c r="G30" i="13"/>
  <c r="F30" i="13" s="1"/>
  <c r="Z28" i="13"/>
  <c r="Y28" i="13" s="1"/>
  <c r="R28" i="13"/>
  <c r="H28" i="13"/>
  <c r="Z26" i="13"/>
  <c r="R26" i="13"/>
  <c r="G26" i="13"/>
  <c r="Z24" i="13"/>
  <c r="Y24" i="13" s="1"/>
  <c r="R24" i="13"/>
  <c r="Z20" i="13"/>
  <c r="M20" i="13"/>
  <c r="M18" i="13"/>
  <c r="M16" i="13"/>
  <c r="M14" i="13"/>
  <c r="M12" i="13"/>
  <c r="N70" i="13" l="1"/>
  <c r="N69" i="13"/>
  <c r="AB52" i="13"/>
  <c r="AA52" i="13" s="1"/>
  <c r="W52" i="13"/>
  <c r="R52" i="13"/>
  <c r="J52" i="13"/>
  <c r="B52" i="13"/>
  <c r="AB51" i="13"/>
  <c r="AA51" i="13" s="1"/>
  <c r="W51" i="13"/>
  <c r="R51" i="13"/>
  <c r="J51" i="13"/>
  <c r="B51" i="13"/>
  <c r="AA50" i="13"/>
  <c r="I50" i="14" l="1"/>
  <c r="Z62" i="13" s="1"/>
  <c r="I49" i="14"/>
  <c r="Z60" i="13" s="1"/>
  <c r="I48" i="14"/>
  <c r="Z58" i="13" s="1"/>
  <c r="I47" i="14"/>
  <c r="Z56" i="13" s="1"/>
  <c r="H45" i="14"/>
  <c r="I45" i="14" s="1"/>
  <c r="J45" i="14" s="1"/>
  <c r="M24" i="13" s="1"/>
  <c r="G24" i="13" s="1"/>
  <c r="AC3" i="10" l="1"/>
  <c r="AB3" i="10"/>
  <c r="AA3" i="10"/>
  <c r="Z3" i="10"/>
  <c r="Y3" i="10"/>
  <c r="X3" i="10"/>
  <c r="W3" i="10"/>
  <c r="V3" i="10"/>
  <c r="U3" i="10"/>
  <c r="T3" i="10"/>
  <c r="B3" i="10" l="1"/>
  <c r="S3" i="10"/>
  <c r="P3" i="10"/>
  <c r="R3" i="10" l="1"/>
  <c r="Q3" i="10"/>
  <c r="O3" i="10"/>
  <c r="N3" i="10"/>
  <c r="M3" i="10"/>
  <c r="L3" i="10"/>
  <c r="K3" i="10"/>
  <c r="J3" i="10"/>
  <c r="I3" i="10"/>
  <c r="H3" i="10"/>
  <c r="G3" i="10"/>
  <c r="F3" i="10"/>
  <c r="E3" i="10"/>
  <c r="D3" i="10"/>
  <c r="C3" i="10"/>
  <c r="A3" i="10"/>
</calcChain>
</file>

<file path=xl/comments1.xml><?xml version="1.0" encoding="utf-8"?>
<comments xmlns="http://schemas.openxmlformats.org/spreadsheetml/2006/main">
  <authors>
    <author>vietabank</author>
  </authors>
  <commentList>
    <comment ref="M12" authorId="0" shapeId="0">
      <text>
        <r>
          <rPr>
            <b/>
            <sz val="9"/>
            <color indexed="81"/>
            <rFont val="Tahoma"/>
            <family val="2"/>
          </rPr>
          <t>vietabank:</t>
        </r>
        <r>
          <rPr>
            <sz val="9"/>
            <color indexed="81"/>
            <rFont val="Tahoma"/>
            <family val="2"/>
          </rPr>
          <t xml:space="preserve">
Dạng text, nhập tay hoặc import </t>
        </r>
      </text>
    </comment>
    <comment ref="M14" authorId="0" shapeId="0">
      <text>
        <r>
          <rPr>
            <b/>
            <sz val="9"/>
            <color indexed="81"/>
            <rFont val="Tahoma"/>
            <family val="2"/>
          </rPr>
          <t>vietabank:</t>
        </r>
        <r>
          <rPr>
            <sz val="9"/>
            <color indexed="81"/>
            <rFont val="Tahoma"/>
            <family val="2"/>
          </rPr>
          <t xml:space="preserve">
Dạng text, nhập tay hoặc import </t>
        </r>
      </text>
    </comment>
    <comment ref="M16" authorId="0" shapeId="0">
      <text>
        <r>
          <rPr>
            <b/>
            <sz val="9"/>
            <color indexed="81"/>
            <rFont val="Tahoma"/>
            <family val="2"/>
          </rPr>
          <t>vietabank:</t>
        </r>
        <r>
          <rPr>
            <sz val="9"/>
            <color indexed="81"/>
            <rFont val="Tahoma"/>
            <family val="2"/>
          </rPr>
          <t xml:space="preserve">
Dạng text, nhập tay hoặc import </t>
        </r>
      </text>
    </comment>
    <comment ref="M18" authorId="0" shapeId="0">
      <text>
        <r>
          <rPr>
            <b/>
            <sz val="9"/>
            <color indexed="81"/>
            <rFont val="Tahoma"/>
            <family val="2"/>
          </rPr>
          <t>vietabank:</t>
        </r>
        <r>
          <rPr>
            <sz val="9"/>
            <color indexed="81"/>
            <rFont val="Tahoma"/>
            <family val="2"/>
          </rPr>
          <t xml:space="preserve">
Dạng text, nhập tay hoặc import </t>
        </r>
      </text>
    </comment>
    <comment ref="M20" authorId="0" shapeId="0">
      <text>
        <r>
          <rPr>
            <b/>
            <sz val="9"/>
            <color indexed="81"/>
            <rFont val="Tahoma"/>
            <family val="2"/>
          </rPr>
          <t>M:</t>
        </r>
        <r>
          <rPr>
            <sz val="9"/>
            <color indexed="81"/>
            <rFont val="Tahoma"/>
            <family val="2"/>
          </rPr>
          <t xml:space="preserve">
Dạng số, nhập tay hoặc import</t>
        </r>
      </text>
    </comment>
    <comment ref="Z20" authorId="0" shapeId="0">
      <text>
        <r>
          <rPr>
            <b/>
            <sz val="9"/>
            <color indexed="81"/>
            <rFont val="Tahoma"/>
            <family val="2"/>
          </rPr>
          <t>Minh:</t>
        </r>
        <r>
          <rPr>
            <sz val="9"/>
            <color indexed="81"/>
            <rFont val="Tahoma"/>
            <family val="2"/>
          </rPr>
          <t xml:space="preserve">
Dạng dd/mm/yyyy, nhập tay hoặc import</t>
        </r>
      </text>
    </comment>
    <comment ref="G24" authorId="0" shapeId="0">
      <text>
        <r>
          <rPr>
            <b/>
            <sz val="9"/>
            <color indexed="81"/>
            <rFont val="Tahoma"/>
            <family val="2"/>
          </rPr>
          <t>M:</t>
        </r>
        <r>
          <rPr>
            <sz val="9"/>
            <color indexed="81"/>
            <rFont val="Tahoma"/>
            <family val="2"/>
          </rPr>
          <t xml:space="preserve">
Dạng text, là trường họ và tên đệm, nhập tay hoặc import</t>
        </r>
      </text>
    </comment>
    <comment ref="M24" authorId="0" shapeId="0">
      <text>
        <r>
          <rPr>
            <b/>
            <sz val="9"/>
            <color indexed="81"/>
            <rFont val="Tahoma"/>
            <family val="2"/>
          </rPr>
          <t>M:</t>
        </r>
        <r>
          <rPr>
            <sz val="9"/>
            <color indexed="81"/>
            <rFont val="Tahoma"/>
            <family val="2"/>
          </rPr>
          <t xml:space="preserve">
Dạng text, là trường tên ứng viên, nhập tay hoặc import</t>
        </r>
      </text>
    </comment>
    <comment ref="R24" authorId="0" shapeId="0">
      <text>
        <r>
          <rPr>
            <b/>
            <sz val="9"/>
            <color indexed="81"/>
            <rFont val="Tahoma"/>
            <family val="2"/>
          </rPr>
          <t>vietabank:</t>
        </r>
        <r>
          <rPr>
            <sz val="9"/>
            <color indexed="81"/>
            <rFont val="Tahoma"/>
            <family val="2"/>
          </rPr>
          <t xml:space="preserve">
Dạng dd/mm/yyyy, nhập tay hoặc import</t>
        </r>
      </text>
    </comment>
    <comment ref="Y24" authorId="0" shapeId="0">
      <text>
        <r>
          <rPr>
            <sz val="9"/>
            <color indexed="81"/>
            <rFont val="Tahoma"/>
            <family val="2"/>
          </rPr>
          <t xml:space="preserve">Là trường mã Nơi sinh, theo danh mục Mã có sẵn trên phần mềm, nhập tay hoặc import
</t>
        </r>
      </text>
    </comment>
    <comment ref="Z24" authorId="0" shapeId="0">
      <text>
        <r>
          <rPr>
            <b/>
            <sz val="9"/>
            <color indexed="81"/>
            <rFont val="Tahoma"/>
            <family val="2"/>
          </rPr>
          <t>M:</t>
        </r>
        <r>
          <rPr>
            <sz val="9"/>
            <color indexed="81"/>
            <rFont val="Tahoma"/>
            <family val="2"/>
          </rPr>
          <t xml:space="preserve">
Là trường Nơi sinh, tự cập nhật theo Mã nơi sinh đã chọn</t>
        </r>
      </text>
    </comment>
    <comment ref="G26" authorId="0" shapeId="0">
      <text>
        <r>
          <rPr>
            <b/>
            <sz val="9"/>
            <color indexed="81"/>
            <rFont val="Tahoma"/>
            <family val="2"/>
          </rPr>
          <t>vietabank:</t>
        </r>
        <r>
          <rPr>
            <sz val="9"/>
            <color indexed="81"/>
            <rFont val="Tahoma"/>
            <family val="2"/>
          </rPr>
          <t xml:space="preserve">
Dạng text, nhập tay hoặc import </t>
        </r>
      </text>
    </comment>
    <comment ref="R26" authorId="0" shapeId="0">
      <text>
        <r>
          <rPr>
            <b/>
            <sz val="9"/>
            <color indexed="81"/>
            <rFont val="Tahoma"/>
            <family val="2"/>
          </rPr>
          <t>vietabank:</t>
        </r>
        <r>
          <rPr>
            <sz val="9"/>
            <color indexed="81"/>
            <rFont val="Tahoma"/>
            <family val="2"/>
          </rPr>
          <t xml:space="preserve">
Dạng text, nhập tay hoặc import </t>
        </r>
      </text>
    </comment>
    <comment ref="Z26" authorId="0" shapeId="0">
      <text>
        <r>
          <rPr>
            <b/>
            <sz val="9"/>
            <color indexed="81"/>
            <rFont val="Tahoma"/>
            <family val="2"/>
          </rPr>
          <t>vietabank:</t>
        </r>
        <r>
          <rPr>
            <sz val="9"/>
            <color indexed="81"/>
            <rFont val="Tahoma"/>
            <family val="2"/>
          </rPr>
          <t xml:space="preserve">
Dạng text, nhập tay hoặc import </t>
        </r>
      </text>
    </comment>
    <comment ref="H28" authorId="0" shapeId="0">
      <text>
        <r>
          <rPr>
            <b/>
            <sz val="9"/>
            <color indexed="81"/>
            <rFont val="Tahoma"/>
            <family val="2"/>
          </rPr>
          <t>vietabank:</t>
        </r>
        <r>
          <rPr>
            <sz val="9"/>
            <color indexed="81"/>
            <rFont val="Tahoma"/>
            <family val="2"/>
          </rPr>
          <t xml:space="preserve">
Dạng text, nhập tay hoặc import </t>
        </r>
      </text>
    </comment>
    <comment ref="R28" authorId="0" shapeId="0">
      <text>
        <r>
          <rPr>
            <b/>
            <sz val="9"/>
            <color indexed="81"/>
            <rFont val="Tahoma"/>
            <family val="2"/>
          </rPr>
          <t>vietabank:</t>
        </r>
        <r>
          <rPr>
            <sz val="9"/>
            <color indexed="81"/>
            <rFont val="Tahoma"/>
            <family val="2"/>
          </rPr>
          <t xml:space="preserve">
Dạng dd/mm/yyyy, nhập tay hoặc import</t>
        </r>
      </text>
    </comment>
    <comment ref="Y28" authorId="0" shapeId="0">
      <text>
        <r>
          <rPr>
            <sz val="9"/>
            <color indexed="81"/>
            <rFont val="Tahoma"/>
            <family val="2"/>
          </rPr>
          <t xml:space="preserve">Là trường mã Nơi cấp CMND, theo danh mục Mã có sẵn trên phần mềm, nhập tay hoặc import
</t>
        </r>
      </text>
    </comment>
    <comment ref="Z28" authorId="0" shapeId="0">
      <text>
        <r>
          <rPr>
            <b/>
            <sz val="9"/>
            <color indexed="81"/>
            <rFont val="Tahoma"/>
            <family val="2"/>
          </rPr>
          <t>M:</t>
        </r>
        <r>
          <rPr>
            <sz val="9"/>
            <color indexed="81"/>
            <rFont val="Tahoma"/>
            <family val="2"/>
          </rPr>
          <t xml:space="preserve">
Là trường Nơi cấp CMND, tự cập nhật theo Mã cấp đã chọn</t>
        </r>
      </text>
    </comment>
    <comment ref="F30" authorId="0" shapeId="0">
      <text>
        <r>
          <rPr>
            <sz val="9"/>
            <color indexed="81"/>
            <rFont val="Tahoma"/>
            <family val="2"/>
          </rPr>
          <t xml:space="preserve">Là trường mã Dân tộc, theo danh mục Mã có sẵn trên phần mềm
</t>
        </r>
      </text>
    </comment>
    <comment ref="G30" authorId="0" shapeId="0">
      <text>
        <r>
          <rPr>
            <sz val="9"/>
            <color indexed="81"/>
            <rFont val="Tahoma"/>
            <family val="2"/>
          </rPr>
          <t xml:space="preserve">
Là trường Dân tộc, tự cập nhật theo Mã đã chọn</t>
        </r>
      </text>
    </comment>
    <comment ref="Q30" authorId="0" shapeId="0">
      <text>
        <r>
          <rPr>
            <sz val="9"/>
            <color indexed="81"/>
            <rFont val="Tahoma"/>
            <family val="2"/>
          </rPr>
          <t>Là trường mã Tôn giáo, theo danh mục Mã có sẵn trên phần mềm, cho phép nhập tay hoặc import</t>
        </r>
      </text>
    </comment>
    <comment ref="S30" authorId="0" shapeId="0">
      <text>
        <r>
          <rPr>
            <b/>
            <sz val="9"/>
            <color indexed="81"/>
            <rFont val="Tahoma"/>
            <family val="2"/>
          </rPr>
          <t>vietabank:</t>
        </r>
        <r>
          <rPr>
            <sz val="9"/>
            <color indexed="81"/>
            <rFont val="Tahoma"/>
            <family val="2"/>
          </rPr>
          <t xml:space="preserve">
Dạng text, nhập tay hoặc import </t>
        </r>
      </text>
    </comment>
    <comment ref="Z30" authorId="0" shapeId="0">
      <text>
        <r>
          <rPr>
            <b/>
            <sz val="9"/>
            <color indexed="81"/>
            <rFont val="Tahoma"/>
            <family val="2"/>
          </rPr>
          <t>vietabank:</t>
        </r>
        <r>
          <rPr>
            <sz val="9"/>
            <color indexed="81"/>
            <rFont val="Tahoma"/>
            <family val="2"/>
          </rPr>
          <t xml:space="preserve">
Dạng text, nhập tay hoặc import </t>
        </r>
      </text>
    </comment>
    <comment ref="J32" authorId="0" shapeId="0">
      <text>
        <r>
          <rPr>
            <b/>
            <sz val="9"/>
            <color indexed="81"/>
            <rFont val="Tahoma"/>
            <family val="2"/>
          </rPr>
          <t>vietabank:</t>
        </r>
        <r>
          <rPr>
            <sz val="9"/>
            <color indexed="81"/>
            <rFont val="Tahoma"/>
            <family val="2"/>
          </rPr>
          <t xml:space="preserve">
Dạng text, nhập tay hoặc import </t>
        </r>
      </text>
    </comment>
    <comment ref="Z32" authorId="0" shapeId="0">
      <text>
        <r>
          <rPr>
            <b/>
            <sz val="9"/>
            <color indexed="81"/>
            <rFont val="Tahoma"/>
            <family val="2"/>
          </rPr>
          <t>vietabank:</t>
        </r>
        <r>
          <rPr>
            <sz val="9"/>
            <color indexed="81"/>
            <rFont val="Tahoma"/>
            <family val="2"/>
          </rPr>
          <t xml:space="preserve">
Dạng text, nhập tay hoặc import </t>
        </r>
      </text>
    </comment>
    <comment ref="J34" authorId="0" shapeId="0">
      <text>
        <r>
          <rPr>
            <b/>
            <sz val="9"/>
            <color indexed="81"/>
            <rFont val="Tahoma"/>
            <family val="2"/>
          </rPr>
          <t>vietabank:</t>
        </r>
        <r>
          <rPr>
            <sz val="9"/>
            <color indexed="81"/>
            <rFont val="Tahoma"/>
            <family val="2"/>
          </rPr>
          <t xml:space="preserve">
Dạng text, nhập tay hoặc import </t>
        </r>
      </text>
    </comment>
    <comment ref="Z34" authorId="0" shapeId="0">
      <text>
        <r>
          <rPr>
            <b/>
            <sz val="9"/>
            <color indexed="81"/>
            <rFont val="Tahoma"/>
            <family val="2"/>
          </rPr>
          <t>vietabank:</t>
        </r>
        <r>
          <rPr>
            <sz val="9"/>
            <color indexed="81"/>
            <rFont val="Tahoma"/>
            <family val="2"/>
          </rPr>
          <t xml:space="preserve">
Dạng text, nhập tay hoặc import </t>
        </r>
      </text>
    </comment>
    <comment ref="J36" authorId="0" shapeId="0">
      <text>
        <r>
          <rPr>
            <b/>
            <sz val="9"/>
            <color indexed="81"/>
            <rFont val="Tahoma"/>
            <family val="2"/>
          </rPr>
          <t>vietabank:</t>
        </r>
        <r>
          <rPr>
            <sz val="9"/>
            <color indexed="81"/>
            <rFont val="Tahoma"/>
            <family val="2"/>
          </rPr>
          <t xml:space="preserve">
Dạng text, nhập tay hoặc import </t>
        </r>
      </text>
    </comment>
    <comment ref="Z36" authorId="0" shapeId="0">
      <text>
        <r>
          <rPr>
            <b/>
            <sz val="9"/>
            <color indexed="81"/>
            <rFont val="Tahoma"/>
            <family val="2"/>
          </rPr>
          <t>vietabank:</t>
        </r>
        <r>
          <rPr>
            <sz val="9"/>
            <color indexed="81"/>
            <rFont val="Tahoma"/>
            <family val="2"/>
          </rPr>
          <t xml:space="preserve">
Dạng text, nhập tay hoặc import </t>
        </r>
      </text>
    </comment>
    <comment ref="J38" authorId="0" shapeId="0">
      <text>
        <r>
          <rPr>
            <b/>
            <sz val="9"/>
            <color indexed="81"/>
            <rFont val="Tahoma"/>
            <family val="2"/>
          </rPr>
          <t>vietabank:</t>
        </r>
        <r>
          <rPr>
            <sz val="9"/>
            <color indexed="81"/>
            <rFont val="Tahoma"/>
            <family val="2"/>
          </rPr>
          <t xml:space="preserve">
Dạng text, nhập tay hoặc import </t>
        </r>
      </text>
    </comment>
    <comment ref="Z38" authorId="0" shapeId="0">
      <text>
        <r>
          <rPr>
            <b/>
            <sz val="9"/>
            <color indexed="81"/>
            <rFont val="Tahoma"/>
            <family val="2"/>
          </rPr>
          <t>vietabank:</t>
        </r>
        <r>
          <rPr>
            <sz val="9"/>
            <color indexed="81"/>
            <rFont val="Tahoma"/>
            <family val="2"/>
          </rPr>
          <t xml:space="preserve">
Dạng text, nhập tay hoặc import </t>
        </r>
      </text>
    </comment>
    <comment ref="J40" authorId="0" shapeId="0">
      <text>
        <r>
          <rPr>
            <b/>
            <sz val="9"/>
            <color indexed="81"/>
            <rFont val="Tahoma"/>
            <family val="2"/>
          </rPr>
          <t>vietabank:</t>
        </r>
        <r>
          <rPr>
            <sz val="9"/>
            <color indexed="81"/>
            <rFont val="Tahoma"/>
            <family val="2"/>
          </rPr>
          <t xml:space="preserve">
Dạng text, nhập tay hoặc import </t>
        </r>
      </text>
    </comment>
    <comment ref="J42" authorId="0" shapeId="0">
      <text>
        <r>
          <rPr>
            <b/>
            <sz val="9"/>
            <color indexed="81"/>
            <rFont val="Tahoma"/>
            <family val="2"/>
          </rPr>
          <t>vietabank:</t>
        </r>
        <r>
          <rPr>
            <sz val="9"/>
            <color indexed="81"/>
            <rFont val="Tahoma"/>
            <family val="2"/>
          </rPr>
          <t xml:space="preserve">
Dạng text, nhập tay hoặc import </t>
        </r>
      </text>
    </comment>
    <comment ref="N44" authorId="0" shapeId="0">
      <text>
        <r>
          <rPr>
            <b/>
            <sz val="9"/>
            <color indexed="81"/>
            <rFont val="Tahoma"/>
            <family val="2"/>
          </rPr>
          <t>vietabank:</t>
        </r>
        <r>
          <rPr>
            <sz val="9"/>
            <color indexed="81"/>
            <rFont val="Tahoma"/>
            <family val="2"/>
          </rPr>
          <t xml:space="preserve">
Dạng text, nhập tay hoặc import </t>
        </r>
      </text>
    </comment>
    <comment ref="Z44" authorId="0" shapeId="0">
      <text>
        <r>
          <rPr>
            <b/>
            <sz val="9"/>
            <color indexed="81"/>
            <rFont val="Tahoma"/>
            <family val="2"/>
          </rPr>
          <t>vietabank:</t>
        </r>
        <r>
          <rPr>
            <sz val="9"/>
            <color indexed="81"/>
            <rFont val="Tahoma"/>
            <family val="2"/>
          </rPr>
          <t xml:space="preserve">
Dạng text, nhập tay hoặc import </t>
        </r>
      </text>
    </comment>
    <comment ref="J46" authorId="0" shapeId="0">
      <text>
        <r>
          <rPr>
            <b/>
            <sz val="9"/>
            <color indexed="81"/>
            <rFont val="Tahoma"/>
            <family val="2"/>
          </rPr>
          <t>vietabank:</t>
        </r>
        <r>
          <rPr>
            <sz val="9"/>
            <color indexed="81"/>
            <rFont val="Tahoma"/>
            <family val="2"/>
          </rPr>
          <t xml:space="preserve">
Dạng text, nhập tay hoặc import </t>
        </r>
      </text>
    </comment>
    <comment ref="B50" authorId="0" shapeId="0">
      <text>
        <r>
          <rPr>
            <b/>
            <sz val="9"/>
            <color indexed="81"/>
            <rFont val="Tahoma"/>
            <family val="2"/>
          </rPr>
          <t>vietabank:</t>
        </r>
        <r>
          <rPr>
            <sz val="9"/>
            <color indexed="81"/>
            <rFont val="Tahoma"/>
            <family val="2"/>
          </rPr>
          <t xml:space="preserve">
Dạng text, nhập tay hoặc import </t>
        </r>
      </text>
    </comment>
    <comment ref="J50" authorId="0" shapeId="0">
      <text>
        <r>
          <rPr>
            <b/>
            <sz val="9"/>
            <color indexed="81"/>
            <rFont val="Tahoma"/>
            <family val="2"/>
          </rPr>
          <t>vietabank:</t>
        </r>
        <r>
          <rPr>
            <sz val="9"/>
            <color indexed="81"/>
            <rFont val="Tahoma"/>
            <family val="2"/>
          </rPr>
          <t xml:space="preserve">
Dạng text, nhập tay hoặc import </t>
        </r>
      </text>
    </comment>
    <comment ref="R50" authorId="0" shapeId="0">
      <text>
        <r>
          <rPr>
            <b/>
            <sz val="9"/>
            <color indexed="81"/>
            <rFont val="Tahoma"/>
            <family val="2"/>
          </rPr>
          <t>vietabank:</t>
        </r>
        <r>
          <rPr>
            <sz val="9"/>
            <color indexed="81"/>
            <rFont val="Tahoma"/>
            <family val="2"/>
          </rPr>
          <t xml:space="preserve">
Dạng text, nhập tay hoặc import </t>
        </r>
      </text>
    </comment>
    <comment ref="W50" authorId="0" shapeId="0">
      <text>
        <r>
          <rPr>
            <b/>
            <sz val="9"/>
            <color indexed="81"/>
            <rFont val="Tahoma"/>
            <family val="2"/>
          </rPr>
          <t>vietabank:</t>
        </r>
        <r>
          <rPr>
            <sz val="9"/>
            <color indexed="81"/>
            <rFont val="Tahoma"/>
            <family val="2"/>
          </rPr>
          <t xml:space="preserve">
Dạng text, nhập tay hoặc import </t>
        </r>
      </text>
    </comment>
    <comment ref="AA50" authorId="0" shapeId="0">
      <text>
        <r>
          <rPr>
            <sz val="9"/>
            <color indexed="81"/>
            <rFont val="Tahoma"/>
            <family val="2"/>
          </rPr>
          <t>Là trường Mã trình độ, theo danh mục mã trình độ trên phần mềm, cho phép nhập tay hoặc import</t>
        </r>
      </text>
    </comment>
    <comment ref="AB50" authorId="0" shapeId="0">
      <text>
        <r>
          <rPr>
            <sz val="9"/>
            <color indexed="81"/>
            <rFont val="Tahoma"/>
            <family val="2"/>
          </rPr>
          <t xml:space="preserve">
Dạng text, tự động cập nhật theo mã trình độ đã chọn</t>
        </r>
      </text>
    </comment>
    <comment ref="R56" authorId="0" shapeId="0">
      <text>
        <r>
          <rPr>
            <sz val="9"/>
            <color indexed="81"/>
            <rFont val="Tahoma"/>
            <family val="2"/>
          </rPr>
          <t xml:space="preserve">Dạng text, nhập tay hoặc import </t>
        </r>
      </text>
    </comment>
    <comment ref="Z56" authorId="0" shapeId="0">
      <text>
        <r>
          <rPr>
            <sz val="9"/>
            <color indexed="81"/>
            <rFont val="Tahoma"/>
            <family val="2"/>
          </rPr>
          <t xml:space="preserve">Dạng text, nhập tay hoặc import vào phần mềm
</t>
        </r>
      </text>
    </comment>
    <comment ref="R58" authorId="0" shapeId="0">
      <text>
        <r>
          <rPr>
            <sz val="9"/>
            <color indexed="81"/>
            <rFont val="Tahoma"/>
            <family val="2"/>
          </rPr>
          <t xml:space="preserve">Dạng text, nhập tay hoặc import </t>
        </r>
      </text>
    </comment>
    <comment ref="Z58" authorId="0" shapeId="0">
      <text>
        <r>
          <rPr>
            <sz val="9"/>
            <color indexed="81"/>
            <rFont val="Tahoma"/>
            <family val="2"/>
          </rPr>
          <t xml:space="preserve">Dạng text, nhập tay hoặc import vào phần mềm
</t>
        </r>
      </text>
    </comment>
    <comment ref="R60" authorId="0" shapeId="0">
      <text>
        <r>
          <rPr>
            <sz val="9"/>
            <color indexed="81"/>
            <rFont val="Tahoma"/>
            <family val="2"/>
          </rPr>
          <t xml:space="preserve">Dạng text, nhập tay hoặc import </t>
        </r>
      </text>
    </comment>
    <comment ref="Z60" authorId="0" shapeId="0">
      <text>
        <r>
          <rPr>
            <sz val="9"/>
            <color indexed="81"/>
            <rFont val="Tahoma"/>
            <family val="2"/>
          </rPr>
          <t xml:space="preserve">Dạng text, nhập tay hoặc import vào phần mềm
</t>
        </r>
      </text>
    </comment>
    <comment ref="R62" authorId="0" shapeId="0">
      <text>
        <r>
          <rPr>
            <sz val="9"/>
            <color indexed="81"/>
            <rFont val="Tahoma"/>
            <family val="2"/>
          </rPr>
          <t xml:space="preserve">Dạng text, nhập tay hoặc import </t>
        </r>
      </text>
    </comment>
    <comment ref="Z62" authorId="0" shapeId="0">
      <text>
        <r>
          <rPr>
            <sz val="9"/>
            <color indexed="81"/>
            <rFont val="Tahoma"/>
            <family val="2"/>
          </rPr>
          <t xml:space="preserve">Dạng text, nhập tay hoặc import vào phần mềm
</t>
        </r>
      </text>
    </comment>
    <comment ref="D67" authorId="0" shapeId="0">
      <text>
        <r>
          <rPr>
            <b/>
            <sz val="9"/>
            <color indexed="81"/>
            <rFont val="Tahoma"/>
            <family val="2"/>
          </rPr>
          <t>vietabank:</t>
        </r>
        <r>
          <rPr>
            <sz val="9"/>
            <color indexed="81"/>
            <rFont val="Tahoma"/>
            <family val="2"/>
          </rPr>
          <t xml:space="preserve">
Dạng text, nhập tay hoặc import 
</t>
        </r>
      </text>
    </comment>
    <comment ref="K67" authorId="0" shapeId="0">
      <text>
        <r>
          <rPr>
            <b/>
            <sz val="9"/>
            <color indexed="81"/>
            <rFont val="Tahoma"/>
            <family val="2"/>
          </rPr>
          <t>vietabank:</t>
        </r>
        <r>
          <rPr>
            <sz val="9"/>
            <color indexed="81"/>
            <rFont val="Tahoma"/>
            <family val="2"/>
          </rPr>
          <t xml:space="preserve">
Dạng text, nhập tay hoặc import </t>
        </r>
      </text>
    </comment>
    <comment ref="N67" authorId="0" shapeId="0">
      <text>
        <r>
          <rPr>
            <b/>
            <sz val="9"/>
            <color indexed="81"/>
            <rFont val="Tahoma"/>
            <family val="2"/>
          </rPr>
          <t>vietabank:</t>
        </r>
        <r>
          <rPr>
            <sz val="9"/>
            <color indexed="81"/>
            <rFont val="Tahoma"/>
            <family val="2"/>
          </rPr>
          <t xml:space="preserve">
Dạng dd/mm/yyyy, gồm 4 số nhập tay hoặc import </t>
        </r>
      </text>
    </comment>
    <comment ref="R67" authorId="0" shapeId="0">
      <text>
        <r>
          <rPr>
            <b/>
            <sz val="9"/>
            <color indexed="81"/>
            <rFont val="Tahoma"/>
            <family val="2"/>
          </rPr>
          <t>vietabank:</t>
        </r>
        <r>
          <rPr>
            <sz val="9"/>
            <color indexed="81"/>
            <rFont val="Tahoma"/>
            <family val="2"/>
          </rPr>
          <t xml:space="preserve">
Dạng text, nhập tay hoặc import </t>
        </r>
      </text>
    </comment>
    <comment ref="V67" authorId="0" shapeId="0">
      <text>
        <r>
          <rPr>
            <b/>
            <sz val="9"/>
            <color indexed="81"/>
            <rFont val="Tahoma"/>
            <family val="2"/>
          </rPr>
          <t>vietabank:</t>
        </r>
        <r>
          <rPr>
            <sz val="9"/>
            <color indexed="81"/>
            <rFont val="Tahoma"/>
            <family val="2"/>
          </rPr>
          <t xml:space="preserve">
Dạng text, nhập tay hoặc import </t>
        </r>
      </text>
    </comment>
    <comment ref="I74" authorId="0" shapeId="0">
      <text>
        <r>
          <rPr>
            <b/>
            <sz val="9"/>
            <color indexed="81"/>
            <rFont val="Tahoma"/>
            <family val="2"/>
          </rPr>
          <t>vietabank:</t>
        </r>
        <r>
          <rPr>
            <sz val="9"/>
            <color indexed="81"/>
            <rFont val="Tahoma"/>
            <family val="2"/>
          </rPr>
          <t xml:space="preserve">
Tạo bổ sung Danh mục Nguồn ứng viên </t>
        </r>
      </text>
    </comment>
    <comment ref="W74" authorId="0" shapeId="0">
      <text>
        <r>
          <rPr>
            <b/>
            <sz val="9"/>
            <color indexed="81"/>
            <rFont val="Tahoma"/>
            <family val="2"/>
          </rPr>
          <t>vietabank:</t>
        </r>
        <r>
          <rPr>
            <sz val="9"/>
            <color indexed="81"/>
            <rFont val="Tahoma"/>
            <family val="2"/>
          </rPr>
          <t xml:space="preserve">
Dạng text, nhập tay</t>
        </r>
      </text>
    </comment>
    <comment ref="I76" authorId="0" shapeId="0">
      <text>
        <r>
          <rPr>
            <b/>
            <sz val="9"/>
            <color indexed="81"/>
            <rFont val="Tahoma"/>
            <family val="2"/>
          </rPr>
          <t>vietabank:</t>
        </r>
        <r>
          <rPr>
            <sz val="9"/>
            <color indexed="81"/>
            <rFont val="Tahoma"/>
            <family val="2"/>
          </rPr>
          <t xml:space="preserve">
Dạng dd/mm/yyyy, nhập tay</t>
        </r>
      </text>
    </comment>
  </commentList>
</comments>
</file>

<file path=xl/sharedStrings.xml><?xml version="1.0" encoding="utf-8"?>
<sst xmlns="http://schemas.openxmlformats.org/spreadsheetml/2006/main" count="900" uniqueCount="401">
  <si>
    <t>I. Thông tin cá nhân</t>
  </si>
  <si>
    <t>Họ và tên</t>
  </si>
  <si>
    <t>Họ và tên :</t>
  </si>
  <si>
    <t>ĐT di động</t>
  </si>
  <si>
    <t>II. Quá trình học tập</t>
  </si>
  <si>
    <t>Trường/Đơn vị đào tạo</t>
  </si>
  <si>
    <t>Chuyên ngành</t>
  </si>
  <si>
    <t>Đất nước</t>
  </si>
  <si>
    <t>Bằng cấp</t>
  </si>
  <si>
    <t>2. Các chương trình đào tạo ngắn hạn</t>
  </si>
  <si>
    <t>3. Trình độ ngoại ngữ</t>
  </si>
  <si>
    <t>Ngoại ngữ</t>
  </si>
  <si>
    <t>Trình độ</t>
  </si>
  <si>
    <t>Nơi cấp</t>
  </si>
  <si>
    <t>Khả năng
(Nghe, nói, đọc, viết)</t>
  </si>
  <si>
    <t>4. Kỹ năng</t>
  </si>
  <si>
    <t>Các kỹ năng khác :</t>
  </si>
  <si>
    <t>Từ</t>
  </si>
  <si>
    <t>Đến</t>
  </si>
  <si>
    <t>Tên đơn vị :</t>
  </si>
  <si>
    <t>Thu nhập:</t>
  </si>
  <si>
    <t>Lý do thôi việc:</t>
  </si>
  <si>
    <t>Mô tả ngắn gọn kế hoạch thực hiện, thời gian triển khai,…</t>
  </si>
  <si>
    <t>STT</t>
  </si>
  <si>
    <t>Giới tính</t>
  </si>
  <si>
    <t>Năm sinh</t>
  </si>
  <si>
    <t>Quan hệ</t>
  </si>
  <si>
    <t>Nghề nghiệp - Nơi làm việc</t>
  </si>
  <si>
    <t>Chức vụ</t>
  </si>
  <si>
    <t>Đơn vị công tác</t>
  </si>
  <si>
    <t>Số điện thoại</t>
  </si>
  <si>
    <t>Loại hình 
đầu tư</t>
  </si>
  <si>
    <t>Lĩnh vực
Kinh doanh</t>
  </si>
  <si>
    <t>Tổng vốn 
đầu tư</t>
  </si>
  <si>
    <t>Tỷ lệ 
sử hữu</t>
  </si>
  <si>
    <t>Mâu thuẫn lợi ích 
đối với lĩnh vực Ngân hàng</t>
  </si>
  <si>
    <t>Điểm mạnh</t>
  </si>
  <si>
    <t>Điểm yếu</t>
  </si>
  <si>
    <t>2. Kỷ luật</t>
  </si>
  <si>
    <t>1. Anh/Chị có thể và sẵn sàng đi công tác?
(Có/không, thường xuyên, thỉnh thoảng)</t>
  </si>
  <si>
    <t>3. Anh/Chị đã từng làm việc với VAB chưa?
(Có/không, thời gian, vị trí, lý do nghỉ việc)</t>
  </si>
  <si>
    <t>ngày</t>
  </si>
  <si>
    <t>tháng</t>
  </si>
  <si>
    <t>năm</t>
  </si>
  <si>
    <t>(Ký và ghi rõ họ tên)</t>
  </si>
  <si>
    <t xml:space="preserve">Chức danh dự tuyển </t>
  </si>
  <si>
    <t xml:space="preserve">Tỉnh, TP muốn làm việc </t>
  </si>
  <si>
    <t xml:space="preserve">Nguyện vọng 2 </t>
  </si>
  <si>
    <t xml:space="preserve">Mức lương đề nghị </t>
  </si>
  <si>
    <t>:</t>
  </si>
  <si>
    <t>Nơi sinh</t>
  </si>
  <si>
    <t>Cân nặng</t>
  </si>
  <si>
    <t xml:space="preserve">Quốc tịch </t>
  </si>
  <si>
    <t xml:space="preserve">Ngày sinh  </t>
  </si>
  <si>
    <t xml:space="preserve">Chiều cao </t>
  </si>
  <si>
    <t xml:space="preserve">Ngày cấp </t>
  </si>
  <si>
    <t xml:space="preserve">Tôn giáo </t>
  </si>
  <si>
    <t xml:space="preserve">Giới tính </t>
  </si>
  <si>
    <t xml:space="preserve">CMND /CCCD </t>
  </si>
  <si>
    <t xml:space="preserve">Dân tộc </t>
  </si>
  <si>
    <t xml:space="preserve">Điện thoại di động </t>
  </si>
  <si>
    <t xml:space="preserve">Điện thoại cố định </t>
  </si>
  <si>
    <t xml:space="preserve">Email </t>
  </si>
  <si>
    <t xml:space="preserve">Tình trạng hôn nhân </t>
  </si>
  <si>
    <t xml:space="preserve">Tính cách </t>
  </si>
  <si>
    <t xml:space="preserve">Sở thích </t>
  </si>
  <si>
    <t xml:space="preserve">Môn thể thao yêu thích </t>
  </si>
  <si>
    <t xml:space="preserve">Năng khiếu, sở trường </t>
  </si>
  <si>
    <t xml:space="preserve">Địa chỉ thường trú </t>
  </si>
  <si>
    <t xml:space="preserve">Địa chỉ tạm trú </t>
  </si>
  <si>
    <t xml:space="preserve">Tên người liên lạc khẩn khi cần </t>
  </si>
  <si>
    <t xml:space="preserve">Địa chỉ liên hệ </t>
  </si>
  <si>
    <t>Thời gian (từ … đến...)</t>
  </si>
  <si>
    <t>Mô tả ngắn gọn công việc :</t>
  </si>
  <si>
    <t>Chức vụ:</t>
  </si>
  <si>
    <t>Số điện thoại:</t>
  </si>
  <si>
    <t>Số nhân viên phụ trách (nếu có):</t>
  </si>
  <si>
    <t>Phòng Ban / CN</t>
  </si>
  <si>
    <t xml:space="preserve">1. Khen thưởng </t>
  </si>
  <si>
    <r>
      <t xml:space="preserve">V. Quan hệ Gia đình: </t>
    </r>
    <r>
      <rPr>
        <b/>
        <sz val="14"/>
        <color theme="0"/>
        <rFont val="Times New Roman"/>
        <family val="1"/>
      </rPr>
      <t>(Vợ/chồng, con, Cha mẹ chồng/vợ, Anh Chị em ruột)</t>
    </r>
  </si>
  <si>
    <r>
      <t xml:space="preserve">IV. Kế hoạch triển khai công việc khi vào VAB </t>
    </r>
    <r>
      <rPr>
        <b/>
        <sz val="14"/>
        <color theme="0"/>
        <rFont val="Times New Roman"/>
        <family val="1"/>
      </rPr>
      <t>(Đối với vị trí tuyển dụng)</t>
    </r>
  </si>
  <si>
    <t>VI. Quan hệ với Cơ quan Ban ngành</t>
  </si>
  <si>
    <r>
      <t>VII. Quan hệ với Cán bộ Nhân viên của VAB</t>
    </r>
    <r>
      <rPr>
        <b/>
        <sz val="14"/>
        <color theme="0"/>
        <rFont val="Times New Roman"/>
        <family val="1"/>
      </rPr>
      <t xml:space="preserve"> (Họ hàng, bạn bè, đồng nghiệp)</t>
    </r>
  </si>
  <si>
    <r>
      <t xml:space="preserve">VIII. Thông tin về người thân/Bạn bè làm việc tại các TCTD khác </t>
    </r>
    <r>
      <rPr>
        <b/>
        <sz val="14"/>
        <color theme="0"/>
        <rFont val="Times New Roman"/>
        <family val="1"/>
      </rPr>
      <t>(Nếu có)</t>
    </r>
  </si>
  <si>
    <r>
      <t xml:space="preserve">X. Các khoản đầu tư cá nhân </t>
    </r>
    <r>
      <rPr>
        <b/>
        <sz val="14"/>
        <color theme="0"/>
        <rFont val="Times New Roman"/>
        <family val="1"/>
      </rPr>
      <t>(Nếu có)</t>
    </r>
  </si>
  <si>
    <t>XI. Tự nhận xét Điểm mạnh, Điểm yếu</t>
  </si>
  <si>
    <t>XII. Khen thưởng, Kỷ luật</t>
  </si>
  <si>
    <t>XIII. Các thông tin khác</t>
  </si>
  <si>
    <t>XIV. Cam kết</t>
  </si>
  <si>
    <t>Ngày có thể nhận việc</t>
  </si>
  <si>
    <t>Cao Đài</t>
  </si>
  <si>
    <t>Công giáo</t>
  </si>
  <si>
    <t>Hồi giáo</t>
  </si>
  <si>
    <t>Cơ đốc giáo</t>
  </si>
  <si>
    <t>Không</t>
  </si>
  <si>
    <t>Nam</t>
  </si>
  <si>
    <t xml:space="preserve">Hoa </t>
  </si>
  <si>
    <t>Tày</t>
  </si>
  <si>
    <t>Mường</t>
  </si>
  <si>
    <t>Khơme</t>
  </si>
  <si>
    <t>Sán Dìu</t>
  </si>
  <si>
    <t>Khác</t>
  </si>
  <si>
    <t>Độc thân</t>
  </si>
  <si>
    <t>Kết hôn</t>
  </si>
  <si>
    <t>Ly hôn</t>
  </si>
  <si>
    <t>(dd/mm/yyyy)</t>
  </si>
  <si>
    <t xml:space="preserve">Họ tên </t>
  </si>
  <si>
    <t>Ngày tháng 
năm sinh</t>
  </si>
  <si>
    <t>Dân tộc</t>
  </si>
  <si>
    <t>Tôn giáo</t>
  </si>
  <si>
    <t>Tình trạng hôn nhân</t>
  </si>
  <si>
    <t xml:space="preserve"> CMTND</t>
  </si>
  <si>
    <t>Địa chỉ</t>
  </si>
  <si>
    <t>Mail</t>
  </si>
  <si>
    <t>Điện thoại
 di động</t>
  </si>
  <si>
    <t>Trình độ chuyên môn</t>
  </si>
  <si>
    <t>Kinh nghiệm</t>
  </si>
  <si>
    <t>Nguyện vọng 2</t>
  </si>
  <si>
    <t>Số CMND</t>
  </si>
  <si>
    <t>Ngày cấp</t>
  </si>
  <si>
    <t xml:space="preserve">Nơi cấp </t>
  </si>
  <si>
    <t>Địa chỉ thường trú</t>
  </si>
  <si>
    <t>Địa chỉ tạm trú</t>
  </si>
  <si>
    <t>Trường</t>
  </si>
  <si>
    <t>Tin học văn phòng</t>
  </si>
  <si>
    <t>Vị trí ứng tuyển</t>
  </si>
  <si>
    <r>
      <t xml:space="preserve">III. Kinh nghiệm làm việc </t>
    </r>
    <r>
      <rPr>
        <sz val="14"/>
        <color theme="0"/>
        <rFont val="Times New Roman"/>
        <family val="1"/>
      </rPr>
      <t>(Liệt kê theo thứ tự công việc gần đây nhất)</t>
    </r>
  </si>
  <si>
    <r>
      <t>1. Đào tạo chuyên ngành</t>
    </r>
    <r>
      <rPr>
        <b/>
        <sz val="11"/>
        <rFont val="Times New Roman"/>
        <family val="1"/>
      </rPr>
      <t xml:space="preserve"> </t>
    </r>
    <r>
      <rPr>
        <sz val="11"/>
        <color rgb="FF3333FF"/>
        <rFont val="Times New Roman"/>
        <family val="1"/>
      </rPr>
      <t>(liệt kê theo thứ tự ưu tiên bằng cấp phù hợp vị trí tuyển dụng trước, bằng cấp cao hơn đến bằng cấp thấp hơn)</t>
    </r>
  </si>
  <si>
    <t>Chức danh ứng tuyển</t>
  </si>
  <si>
    <t>Hải Dương</t>
  </si>
  <si>
    <t>Hải Phòng</t>
  </si>
  <si>
    <t>Hưng Yên</t>
  </si>
  <si>
    <t>Thái Bình</t>
  </si>
  <si>
    <t>Vĩnh Phúc</t>
  </si>
  <si>
    <t>Ninh Bình</t>
  </si>
  <si>
    <t>Sơn La</t>
  </si>
  <si>
    <t>Điện Biên</t>
  </si>
  <si>
    <t>Lai Châu</t>
  </si>
  <si>
    <t>Lào Cai</t>
  </si>
  <si>
    <t>Yên Bái</t>
  </si>
  <si>
    <t>Phú Thọ</t>
  </si>
  <si>
    <t>Hà Giang</t>
  </si>
  <si>
    <t>Tuyên Quang</t>
  </si>
  <si>
    <t>Cao Bằng</t>
  </si>
  <si>
    <t>Bắc Kạn</t>
  </si>
  <si>
    <t>Thái Nguyên</t>
  </si>
  <si>
    <t>Lạng Sơn</t>
  </si>
  <si>
    <t>Bắc Giang</t>
  </si>
  <si>
    <t>Quảng Ninh</t>
  </si>
  <si>
    <t>Thanh Hóa</t>
  </si>
  <si>
    <t>Nghệ An</t>
  </si>
  <si>
    <t>Hà Tĩnh</t>
  </si>
  <si>
    <t>Quảng Bình</t>
  </si>
  <si>
    <t>Quảng Trị</t>
  </si>
  <si>
    <t>Thừa Thiên Huế</t>
  </si>
  <si>
    <t>Đà Nẵng</t>
  </si>
  <si>
    <t>Quảng Ngãi</t>
  </si>
  <si>
    <t>Bình Định</t>
  </si>
  <si>
    <t>Phú Yên</t>
  </si>
  <si>
    <t>Ninh Thuận</t>
  </si>
  <si>
    <t>Kon Tum</t>
  </si>
  <si>
    <t>Đắk Nông</t>
  </si>
  <si>
    <t>Lâm Đồng</t>
  </si>
  <si>
    <t>Bà Rịa Vũng Tàu</t>
  </si>
  <si>
    <t>Bình Dương</t>
  </si>
  <si>
    <t>Bình Phước</t>
  </si>
  <si>
    <t>Tây Ninh</t>
  </si>
  <si>
    <t>An Giang</t>
  </si>
  <si>
    <t>Cà Mau</t>
  </si>
  <si>
    <t>Đồng Tháp</t>
  </si>
  <si>
    <t>Hậu Giang</t>
  </si>
  <si>
    <t>Long An</t>
  </si>
  <si>
    <t>Sóc Trăng</t>
  </si>
  <si>
    <t>Tiền Giang</t>
  </si>
  <si>
    <t>Trà Vinh</t>
  </si>
  <si>
    <t>Vĩnh Long</t>
  </si>
  <si>
    <t>Nữ</t>
  </si>
  <si>
    <t>Thông tin về người thân/Bạn bè làm việc tại các TCTD khác (Nếu có)</t>
  </si>
  <si>
    <t>Thông tin người tham chiếu</t>
  </si>
  <si>
    <t>Ảnh</t>
  </si>
  <si>
    <t>Tên Đơn vị/ TC được đầu tư</t>
  </si>
  <si>
    <t>IX. Thông tin người tham chiếu</t>
  </si>
  <si>
    <r>
      <t xml:space="preserve">THÔNG TIN ỨNG VIÊN
</t>
    </r>
    <r>
      <rPr>
        <b/>
        <i/>
        <sz val="8"/>
        <color rgb="FFFF0000"/>
        <rFont val="Times New Roman"/>
        <family val="1"/>
      </rPr>
      <t>Lưu ý không thay đổi định dạng, thêm, bớt dòng, cột của File</t>
    </r>
  </si>
  <si>
    <t>Chồng</t>
  </si>
  <si>
    <t xml:space="preserve">Hà Nội </t>
  </si>
  <si>
    <t>Hoà Bình</t>
  </si>
  <si>
    <t xml:space="preserve">Bắc Ninh </t>
  </si>
  <si>
    <t xml:space="preserve">Hà Nam </t>
  </si>
  <si>
    <t>Nam Định</t>
  </si>
  <si>
    <t>Quảng Nam</t>
  </si>
  <si>
    <t xml:space="preserve">Khánh Hòa </t>
  </si>
  <si>
    <t xml:space="preserve">Bình Thuận </t>
  </si>
  <si>
    <t xml:space="preserve">Gia Lai </t>
  </si>
  <si>
    <t>ĐắkLắk</t>
  </si>
  <si>
    <t xml:space="preserve">Đồng Nai </t>
  </si>
  <si>
    <t>TP. Hồ Chí Minh</t>
  </si>
  <si>
    <t xml:space="preserve">Bến Tre </t>
  </si>
  <si>
    <t xml:space="preserve">Kiên Giang </t>
  </si>
  <si>
    <t xml:space="preserve">Cần Thơ </t>
  </si>
  <si>
    <t xml:space="preserve">Bạc Liêu </t>
  </si>
  <si>
    <t>Cục Cảnh sát ĐKQL cư trú và DLQG về dân cư</t>
  </si>
  <si>
    <t>Cục Cảnh sát QLHC về TTXH</t>
  </si>
  <si>
    <t>(…)</t>
  </si>
  <si>
    <t>Bình Trị Thiên</t>
  </si>
  <si>
    <t>Hà Bắc</t>
  </si>
  <si>
    <t>Sông Bé</t>
  </si>
  <si>
    <t>Nompenth</t>
  </si>
  <si>
    <t xml:space="preserve">Nam Hà </t>
  </si>
  <si>
    <t>Minh Hải</t>
  </si>
  <si>
    <t xml:space="preserve">Hà Tây </t>
  </si>
  <si>
    <t>Gia Định</t>
  </si>
  <si>
    <t>Cửu Long</t>
  </si>
  <si>
    <t>CampuChia</t>
  </si>
  <si>
    <t>QNĐN</t>
  </si>
  <si>
    <t>Malaysia</t>
  </si>
  <si>
    <t>Cục Quản lý Xuất nhập cảnh</t>
  </si>
  <si>
    <t xml:space="preserve">Kinh </t>
  </si>
  <si>
    <t xml:space="preserve">Nùng </t>
  </si>
  <si>
    <t xml:space="preserve">Phật </t>
  </si>
  <si>
    <t xml:space="preserve">Thiên chúa </t>
  </si>
  <si>
    <t xml:space="preserve">Tin Lành </t>
  </si>
  <si>
    <t>Kitô Giáo</t>
  </si>
  <si>
    <t>Hòa Hảo</t>
  </si>
  <si>
    <t>Cao học</t>
  </si>
  <si>
    <t>Đại học</t>
  </si>
  <si>
    <t>Cao đẳng</t>
  </si>
  <si>
    <t>Trung cấp</t>
  </si>
  <si>
    <t>Sơ cấp</t>
  </si>
  <si>
    <t>Dưới THPT</t>
  </si>
  <si>
    <t>Tiến sĩ</t>
  </si>
  <si>
    <t>Thạc sĩ</t>
  </si>
  <si>
    <t>Luật sư</t>
  </si>
  <si>
    <t>Lập trình viên</t>
  </si>
  <si>
    <t>Vợ</t>
  </si>
  <si>
    <t>Con ruột</t>
  </si>
  <si>
    <t>Cha ruột</t>
  </si>
  <si>
    <t>Mẹ ruột</t>
  </si>
  <si>
    <t>Cha vợ</t>
  </si>
  <si>
    <t>Mẹ vợ</t>
  </si>
  <si>
    <t>Ông nội</t>
  </si>
  <si>
    <t>Bà nội</t>
  </si>
  <si>
    <t>Ông ngoại</t>
  </si>
  <si>
    <t>Bà ngoại</t>
  </si>
  <si>
    <t>Em ruột</t>
  </si>
  <si>
    <t>Mẹ chồng</t>
  </si>
  <si>
    <t>Cha chồng</t>
  </si>
  <si>
    <t>Cô ruột</t>
  </si>
  <si>
    <t>Dì ruột</t>
  </si>
  <si>
    <t>Chú ruột</t>
  </si>
  <si>
    <t>Bác ruột</t>
  </si>
  <si>
    <t>Cậu ruột</t>
  </si>
  <si>
    <t>Cháu ruột</t>
  </si>
  <si>
    <t>Anh ruột</t>
  </si>
  <si>
    <t>Chị ruột</t>
  </si>
  <si>
    <t>THPT</t>
  </si>
  <si>
    <t>Danh mục nơi sinh và nơi cấp CMND</t>
  </si>
  <si>
    <t>Danh mục dân tộc</t>
  </si>
  <si>
    <t>Danh mục tôn giáo</t>
  </si>
  <si>
    <t>Mã</t>
  </si>
  <si>
    <t>Tên</t>
  </si>
  <si>
    <t>001</t>
  </si>
  <si>
    <t>01</t>
  </si>
  <si>
    <t>002</t>
  </si>
  <si>
    <t>02</t>
  </si>
  <si>
    <t>004</t>
  </si>
  <si>
    <t>03</t>
  </si>
  <si>
    <t>006</t>
  </si>
  <si>
    <t>04</t>
  </si>
  <si>
    <t>008</t>
  </si>
  <si>
    <t>05</t>
  </si>
  <si>
    <t>010</t>
  </si>
  <si>
    <t>06</t>
  </si>
  <si>
    <t>011</t>
  </si>
  <si>
    <t>07</t>
  </si>
  <si>
    <t>012</t>
  </si>
  <si>
    <t>99</t>
  </si>
  <si>
    <t>08</t>
  </si>
  <si>
    <t>014</t>
  </si>
  <si>
    <t>09</t>
  </si>
  <si>
    <t>015</t>
  </si>
  <si>
    <t>017</t>
  </si>
  <si>
    <t>019</t>
  </si>
  <si>
    <t>020</t>
  </si>
  <si>
    <t>022</t>
  </si>
  <si>
    <t>Danh mục trình độ</t>
  </si>
  <si>
    <t>Danh mục quan hệ gia đình</t>
  </si>
  <si>
    <t>024</t>
  </si>
  <si>
    <t>MA</t>
  </si>
  <si>
    <t>TEN</t>
  </si>
  <si>
    <t>025</t>
  </si>
  <si>
    <t>026</t>
  </si>
  <si>
    <t>027</t>
  </si>
  <si>
    <t>030</t>
  </si>
  <si>
    <t>031</t>
  </si>
  <si>
    <t>033</t>
  </si>
  <si>
    <t xml:space="preserve">THPT </t>
  </si>
  <si>
    <t>034</t>
  </si>
  <si>
    <t>035</t>
  </si>
  <si>
    <t>036</t>
  </si>
  <si>
    <t>037</t>
  </si>
  <si>
    <t>10</t>
  </si>
  <si>
    <t>038</t>
  </si>
  <si>
    <t>11</t>
  </si>
  <si>
    <t>040</t>
  </si>
  <si>
    <t>12</t>
  </si>
  <si>
    <t>042</t>
  </si>
  <si>
    <t>13</t>
  </si>
  <si>
    <t>044</t>
  </si>
  <si>
    <t>14</t>
  </si>
  <si>
    <t>045</t>
  </si>
  <si>
    <t>15</t>
  </si>
  <si>
    <t>046</t>
  </si>
  <si>
    <t>16</t>
  </si>
  <si>
    <t>048</t>
  </si>
  <si>
    <t>17</t>
  </si>
  <si>
    <t>049</t>
  </si>
  <si>
    <t>18</t>
  </si>
  <si>
    <t>051</t>
  </si>
  <si>
    <t>19</t>
  </si>
  <si>
    <t>052</t>
  </si>
  <si>
    <t>20</t>
  </si>
  <si>
    <t>054</t>
  </si>
  <si>
    <t>21</t>
  </si>
  <si>
    <t>056</t>
  </si>
  <si>
    <t>22</t>
  </si>
  <si>
    <t>058</t>
  </si>
  <si>
    <t>060</t>
  </si>
  <si>
    <t>062</t>
  </si>
  <si>
    <t>064</t>
  </si>
  <si>
    <t>066</t>
  </si>
  <si>
    <t>067</t>
  </si>
  <si>
    <t>068</t>
  </si>
  <si>
    <t>070</t>
  </si>
  <si>
    <t>072</t>
  </si>
  <si>
    <t>074</t>
  </si>
  <si>
    <t>075</t>
  </si>
  <si>
    <t>077</t>
  </si>
  <si>
    <t>079</t>
  </si>
  <si>
    <t>080</t>
  </si>
  <si>
    <t>082</t>
  </si>
  <si>
    <t>083</t>
  </si>
  <si>
    <t>084</t>
  </si>
  <si>
    <t>086</t>
  </si>
  <si>
    <t>087</t>
  </si>
  <si>
    <t>089</t>
  </si>
  <si>
    <t>091</t>
  </si>
  <si>
    <t>092</t>
  </si>
  <si>
    <t>093</t>
  </si>
  <si>
    <t>094</t>
  </si>
  <si>
    <t>095</t>
  </si>
  <si>
    <t>096</t>
  </si>
  <si>
    <t>098</t>
  </si>
  <si>
    <t>099</t>
  </si>
  <si>
    <t>200</t>
  </si>
  <si>
    <t>201</t>
  </si>
  <si>
    <t>202</t>
  </si>
  <si>
    <t>203</t>
  </si>
  <si>
    <t>204</t>
  </si>
  <si>
    <t>205</t>
  </si>
  <si>
    <t>206</t>
  </si>
  <si>
    <t>207</t>
  </si>
  <si>
    <t>208</t>
  </si>
  <si>
    <t>209</t>
  </si>
  <si>
    <t>210</t>
  </si>
  <si>
    <t>211</t>
  </si>
  <si>
    <t>212</t>
  </si>
  <si>
    <t>213</t>
  </si>
  <si>
    <t>THÔNG TIN ỨNG VIÊN</t>
  </si>
  <si>
    <t>Mã ứng viên:</t>
  </si>
  <si>
    <t xml:space="preserve">Tỉnh, TP muốn làm việc 2 </t>
  </si>
  <si>
    <t xml:space="preserve">Nơi sinh: </t>
  </si>
  <si>
    <t>Các trường thông tin màu vàng sẽ cập nhật dữ liệu vào 3a - Nhân viên khi thực hiện bấm nút chuyển ứng viên sang Nhân viên</t>
  </si>
  <si>
    <t xml:space="preserve">Dân tộc: </t>
  </si>
  <si>
    <t xml:space="preserve">Tôn giáo: </t>
  </si>
  <si>
    <t>Email ngoài</t>
  </si>
  <si>
    <t>Địa chỉ người liên lạc</t>
  </si>
  <si>
    <r>
      <t>1. Đào tạo chuyên ngành</t>
    </r>
    <r>
      <rPr>
        <b/>
        <sz val="11"/>
        <rFont val="Times New Roman"/>
        <family val="1"/>
      </rPr>
      <t xml:space="preserve"> </t>
    </r>
    <r>
      <rPr>
        <sz val="11"/>
        <color indexed="48"/>
        <rFont val="Times New Roman"/>
        <family val="1"/>
      </rPr>
      <t>(liệt kê theo thứ tự ưu tiên bằng cấp phù hợp vị trí tuyển dụng trước, bằng cấp cao hơn đến bằng cấp thấp hơn)</t>
    </r>
  </si>
  <si>
    <t>Nơi đào tạo</t>
  </si>
  <si>
    <t>Chuyên môn</t>
  </si>
  <si>
    <r>
      <t xml:space="preserve">III. Kinh nghiệm làm việc </t>
    </r>
    <r>
      <rPr>
        <sz val="14"/>
        <color indexed="9"/>
        <rFont val="Times New Roman"/>
        <family val="1"/>
      </rPr>
      <t>(Liệt kê theo thứ tự công việc gần đây nhất)</t>
    </r>
  </si>
  <si>
    <t>Thời gian</t>
  </si>
  <si>
    <t xml:space="preserve">Nơi công tác: </t>
  </si>
  <si>
    <t xml:space="preserve">Chức vụ: </t>
  </si>
  <si>
    <t>Các trường màu xanh lá cây sẽ cập nhật dữ liệu vào 3p - Quá trình công tác khi thực hiện bấm nút chuyển ứng viên sang Nhân viên</t>
  </si>
  <si>
    <t>IV. Quan hệ Gia đình: (Vợ/chồng, con, Cha mẹ chồng/vợ, Anh Chị em ruột)</t>
  </si>
  <si>
    <t>V. Thông tin ứng tuyển</t>
  </si>
  <si>
    <t xml:space="preserve">Nguồn ứng viên: </t>
  </si>
  <si>
    <t xml:space="preserve">Người giới thiệu: </t>
  </si>
  <si>
    <t xml:space="preserve">Ngày ứng tuyển: </t>
  </si>
  <si>
    <t xml:space="preserve">Mã YCTD: </t>
  </si>
  <si>
    <t xml:space="preserve">     </t>
  </si>
  <si>
    <t xml:space="preserve">Họ và tên </t>
  </si>
  <si>
    <t xml:space="preserve">Tên quản lý trực tiếp:
</t>
  </si>
  <si>
    <t>Chức danh / Công việc:</t>
  </si>
  <si>
    <t xml:space="preserve">Chức danh / Công việc: </t>
  </si>
  <si>
    <t>2. Trước đây Anh/Chị đã ứng tuyển tại VAB chưa?
(Có/không, thời gian, vị trí, kết quả tuyển dụng)</t>
  </si>
  <si>
    <t>4. Anh/Chị biết thông tin tuyển dụng của VAB từ đâu?
(Website/Facebook/Người thân/Nguồn khác)</t>
  </si>
  <si>
    <t>5. Mục tiêu nghề nghiệp của Anh/Chị trong vòng 3 năm tới là gì? Các bước thực hiện để đạt được mục tiêu?</t>
  </si>
  <si>
    <r>
      <t xml:space="preserve">Ảnh
</t>
    </r>
    <r>
      <rPr>
        <i/>
        <sz val="8"/>
        <color theme="1"/>
        <rFont val="Times New Roman"/>
        <family val="1"/>
      </rPr>
      <t>(bắt buộc)</t>
    </r>
  </si>
  <si>
    <t>*Vui lòng điền đầy đủ thông tin nếu có người thân làm việc tại VietABank</t>
  </si>
  <si>
    <t>Tôi cam đoan những thông tin cung cấp trên đây hoàn toàn đúng sự thật và chịu trách nhiệm về những điều đã khai. Đồng thời đồng ý cho VAB được toàn quyền sử dụng dữ liệu cá nhân của tôi và những người có liên quan do tôi kê khai/cung cấp chi tiết tại Bảng thông tin ứng viên để phục vụ trong quá trình tôi ứng tuyển và làm việc tại VAB. Nếu sau khi tôi được VAB tuyển dụng mà có phát hiện tôi có sự gian dối, khai không đúng sự thật thì VAB có quyền chấm dứt Hợp đồng lao động đối với tôi.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</si>
</sst>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7" x14ac:knownFonts="1">
    <font>
      <sz val="11"/>
      <color theme="1"/>
      <name val="Calibri"/>
      <family val="2"/>
      <scheme val="minor"/>
    </font>
    <font>
      <sz val="11"/>
      <color theme="1"/>
      <name val="Times New Roman"/>
      <family val="1"/>
    </font>
    <font>
      <sz val="18"/>
      <color theme="1"/>
      <name val="Times New Roman"/>
      <family val="1"/>
    </font>
    <font>
      <b/>
      <sz val="14"/>
      <color theme="0"/>
      <name val="Times New Roman"/>
      <family val="1"/>
    </font>
    <font>
      <sz val="11"/>
      <color rgb="FF3333FF"/>
      <name val="Times New Roman"/>
      <family val="1"/>
    </font>
    <font>
      <b/>
      <sz val="11"/>
      <color rgb="FF3333FF"/>
      <name val="Times New Roman"/>
      <family val="1"/>
    </font>
    <font>
      <b/>
      <sz val="11"/>
      <color theme="1"/>
      <name val="Times New Roman"/>
      <family val="1"/>
    </font>
    <font>
      <b/>
      <u/>
      <sz val="11"/>
      <color rgb="FF3333FF"/>
      <name val="Times New Roman"/>
      <family val="1"/>
    </font>
    <font>
      <b/>
      <sz val="12"/>
      <color theme="1"/>
      <name val="Times New Roman"/>
      <family val="1"/>
    </font>
    <font>
      <b/>
      <sz val="11"/>
      <name val="Times New Roman"/>
      <family val="1"/>
    </font>
    <font>
      <sz val="14"/>
      <color theme="0"/>
      <name val="Times New Roman"/>
      <family val="1"/>
    </font>
    <font>
      <u/>
      <sz val="11"/>
      <color theme="10"/>
      <name val="Calibri"/>
      <family val="2"/>
      <scheme val="minor"/>
    </font>
    <font>
      <b/>
      <sz val="30"/>
      <color rgb="FF0000CC"/>
      <name val="Times New Roman"/>
      <family val="1"/>
    </font>
    <font>
      <i/>
      <sz val="9"/>
      <color theme="1"/>
      <name val="Times New Roman"/>
      <family val="1"/>
    </font>
    <font>
      <b/>
      <i/>
      <sz val="8"/>
      <color rgb="FFFF0000"/>
      <name val="Times New Roman"/>
      <family val="1"/>
    </font>
    <font>
      <sz val="11"/>
      <color theme="1"/>
      <name val="Calibri"/>
      <family val="2"/>
      <scheme val="minor"/>
    </font>
    <font>
      <sz val="10"/>
      <color indexed="8"/>
      <name val="Arial"/>
      <family val="2"/>
    </font>
    <font>
      <sz val="11"/>
      <color rgb="FF000000"/>
      <name val="Calibri"/>
      <family val="2"/>
    </font>
    <font>
      <sz val="11"/>
      <color theme="1" tint="4.9989318521683403E-2"/>
      <name val="Calibri"/>
      <family val="2"/>
      <scheme val="minor"/>
    </font>
    <font>
      <sz val="18"/>
      <color indexed="8"/>
      <name val="Times New Roman"/>
      <family val="1"/>
    </font>
    <font>
      <b/>
      <sz val="30"/>
      <color indexed="12"/>
      <name val="Times New Roman"/>
      <family val="1"/>
    </font>
    <font>
      <i/>
      <sz val="9"/>
      <color indexed="8"/>
      <name val="Times New Roman"/>
      <family val="1"/>
    </font>
    <font>
      <b/>
      <sz val="11"/>
      <color indexed="8"/>
      <name val="Times New Roman"/>
      <family val="1"/>
    </font>
    <font>
      <sz val="10"/>
      <color indexed="8"/>
      <name val="Times New Roman"/>
      <family val="1"/>
    </font>
    <font>
      <b/>
      <sz val="11"/>
      <color indexed="48"/>
      <name val="Times New Roman"/>
      <family val="1"/>
    </font>
    <font>
      <sz val="11"/>
      <color indexed="8"/>
      <name val="Times New Roman"/>
      <family val="1"/>
    </font>
    <font>
      <b/>
      <sz val="14"/>
      <color indexed="9"/>
      <name val="Times New Roman"/>
      <family val="1"/>
    </font>
    <font>
      <b/>
      <sz val="12"/>
      <color indexed="8"/>
      <name val="Times New Roman"/>
      <family val="1"/>
    </font>
    <font>
      <b/>
      <u/>
      <sz val="11"/>
      <color indexed="48"/>
      <name val="Times New Roman"/>
      <family val="1"/>
    </font>
    <font>
      <sz val="11"/>
      <color indexed="48"/>
      <name val="Times New Roman"/>
      <family val="1"/>
    </font>
    <font>
      <sz val="14"/>
      <color indexed="9"/>
      <name val="Times New Roman"/>
      <family val="1"/>
    </font>
    <font>
      <b/>
      <sz val="9"/>
      <color indexed="81"/>
      <name val="Tahoma"/>
      <family val="2"/>
    </font>
    <font>
      <sz val="9"/>
      <color indexed="81"/>
      <name val="Tahoma"/>
      <family val="2"/>
    </font>
    <font>
      <sz val="11"/>
      <name val="Times New Roman"/>
      <family val="1"/>
    </font>
    <font>
      <i/>
      <sz val="11"/>
      <color rgb="FF3333FF"/>
      <name val="Times New Roman"/>
      <family val="1"/>
    </font>
    <font>
      <i/>
      <sz val="8"/>
      <color theme="1"/>
      <name val="Times New Roman"/>
      <family val="1"/>
    </font>
    <font>
      <i/>
      <sz val="8"/>
      <color rgb="FF3333FF"/>
      <name val="Times New Roman"/>
      <family val="1"/>
    </font>
  </fonts>
  <fills count="11">
    <fill>
      <patternFill patternType="none"/>
    </fill>
    <fill>
      <patternFill patternType="gray125"/>
    </fill>
    <fill>
      <patternFill patternType="solid">
        <fgColor rgb="FF0000CC"/>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22"/>
        <bgColor indexed="0"/>
      </patternFill>
    </fill>
    <fill>
      <patternFill patternType="solid">
        <fgColor rgb="FFFDFDFD"/>
        <bgColor indexed="64"/>
      </patternFill>
    </fill>
    <fill>
      <patternFill patternType="solid">
        <fgColor indexed="12"/>
        <bgColor indexed="64"/>
      </patternFill>
    </fill>
    <fill>
      <patternFill patternType="solid">
        <fgColor indexed="13"/>
        <bgColor indexed="64"/>
      </patternFill>
    </fill>
    <fill>
      <patternFill patternType="solid">
        <fgColor indexed="31"/>
        <bgColor indexed="64"/>
      </patternFill>
    </fill>
    <fill>
      <patternFill patternType="solid">
        <fgColor indexed="52"/>
        <bgColor indexed="64"/>
      </patternFill>
    </fill>
  </fills>
  <borders count="53">
    <border>
      <left/>
      <right/>
      <top/>
      <bottom/>
      <diagonal/>
    </border>
    <border>
      <left/>
      <right/>
      <top/>
      <bottom style="double">
        <color rgb="FF3333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top/>
      <bottom style="dashed">
        <color auto="1"/>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ck">
        <color rgb="FF0000CC"/>
      </left>
      <right/>
      <top style="thick">
        <color rgb="FF0000CC"/>
      </top>
      <bottom/>
      <diagonal/>
    </border>
    <border>
      <left/>
      <right/>
      <top style="thick">
        <color rgb="FF0000CC"/>
      </top>
      <bottom/>
      <diagonal/>
    </border>
    <border>
      <left/>
      <right style="thick">
        <color rgb="FF0000CC"/>
      </right>
      <top style="thick">
        <color rgb="FF0000CC"/>
      </top>
      <bottom/>
      <diagonal/>
    </border>
    <border>
      <left style="thick">
        <color rgb="FF0000CC"/>
      </left>
      <right/>
      <top/>
      <bottom/>
      <diagonal/>
    </border>
    <border>
      <left/>
      <right style="thick">
        <color rgb="FF0000CC"/>
      </right>
      <top/>
      <bottom/>
      <diagonal/>
    </border>
    <border>
      <left style="thick">
        <color rgb="FF0000CC"/>
      </left>
      <right/>
      <top/>
      <bottom style="double">
        <color rgb="FF333399"/>
      </bottom>
      <diagonal/>
    </border>
    <border>
      <left/>
      <right style="thick">
        <color rgb="FF0000CC"/>
      </right>
      <top/>
      <bottom style="double">
        <color rgb="FF333399"/>
      </bottom>
      <diagonal/>
    </border>
    <border>
      <left style="thick">
        <color rgb="FF0000CC"/>
      </left>
      <right/>
      <top/>
      <bottom style="thick">
        <color rgb="FF0000CC"/>
      </bottom>
      <diagonal/>
    </border>
    <border>
      <left/>
      <right/>
      <top/>
      <bottom style="thick">
        <color rgb="FF0000CC"/>
      </bottom>
      <diagonal/>
    </border>
    <border>
      <left/>
      <right style="thick">
        <color rgb="FF0000CC"/>
      </right>
      <top/>
      <bottom style="thick">
        <color rgb="FF0000CC"/>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s>
  <cellStyleXfs count="4">
    <xf numFmtId="0" fontId="0" fillId="0" borderId="0"/>
    <xf numFmtId="0" fontId="11" fillId="0" borderId="0" applyNumberFormat="0" applyFill="0" applyBorder="0" applyAlignment="0" applyProtection="0"/>
    <xf numFmtId="43" fontId="15" fillId="0" borderId="0" applyFont="0" applyFill="0" applyBorder="0" applyAlignment="0" applyProtection="0"/>
    <xf numFmtId="0" fontId="16" fillId="0" borderId="0"/>
  </cellStyleXfs>
  <cellXfs count="386">
    <xf numFmtId="0" fontId="0" fillId="0" borderId="0" xfId="0"/>
    <xf numFmtId="1" fontId="0" fillId="0" borderId="0" xfId="0" applyNumberFormat="1"/>
    <xf numFmtId="164" fontId="0" fillId="0" borderId="0" xfId="0" applyNumberForma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xf>
    <xf numFmtId="0" fontId="1" fillId="0" borderId="2" xfId="0" applyFont="1" applyBorder="1" applyAlignment="1">
      <alignment horizontal="left" vertical="center"/>
    </xf>
    <xf numFmtId="0" fontId="0" fillId="0" borderId="0" xfId="0" applyAlignment="1">
      <alignment horizontal="left" vertical="center"/>
    </xf>
    <xf numFmtId="14" fontId="1" fillId="0" borderId="2" xfId="0" applyNumberFormat="1" applyFont="1" applyBorder="1" applyAlignment="1">
      <alignment horizontal="left" vertical="center"/>
    </xf>
    <xf numFmtId="14" fontId="0" fillId="0" borderId="0" xfId="0" applyNumberFormat="1"/>
    <xf numFmtId="0" fontId="1" fillId="4" borderId="2" xfId="0" applyFont="1" applyFill="1" applyBorder="1" applyAlignment="1">
      <alignment horizontal="left" vertical="center"/>
    </xf>
    <xf numFmtId="0" fontId="8" fillId="0" borderId="2" xfId="0" applyFont="1" applyBorder="1" applyAlignment="1">
      <alignment horizontal="center" vertical="center"/>
    </xf>
    <xf numFmtId="0" fontId="1" fillId="4"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0" fillId="0" borderId="2" xfId="0" applyBorder="1" applyAlignment="1">
      <alignment horizontal="left" vertical="center"/>
    </xf>
    <xf numFmtId="0" fontId="0" fillId="0" borderId="28" xfId="0" applyBorder="1" applyProtection="1">
      <protection locked="0"/>
    </xf>
    <xf numFmtId="0" fontId="0" fillId="0" borderId="29" xfId="0" applyFont="1" applyBorder="1" applyProtection="1">
      <protection locked="0"/>
    </xf>
    <xf numFmtId="0" fontId="0" fillId="0" borderId="0" xfId="0" applyProtection="1">
      <protection locked="0"/>
    </xf>
    <xf numFmtId="0" fontId="16" fillId="5" borderId="39" xfId="3" applyFont="1" applyFill="1" applyBorder="1" applyAlignment="1">
      <alignment horizontal="center"/>
    </xf>
    <xf numFmtId="0" fontId="16" fillId="0" borderId="40" xfId="3" applyFont="1" applyFill="1" applyBorder="1" applyAlignment="1">
      <alignment wrapText="1"/>
    </xf>
    <xf numFmtId="0" fontId="17" fillId="6" borderId="41" xfId="0" applyFont="1" applyFill="1" applyBorder="1" applyAlignment="1">
      <alignment vertical="center"/>
    </xf>
    <xf numFmtId="0" fontId="17" fillId="6" borderId="42" xfId="0" applyFont="1" applyFill="1" applyBorder="1" applyAlignment="1">
      <alignment vertical="center"/>
    </xf>
    <xf numFmtId="0" fontId="17" fillId="6" borderId="43" xfId="0" quotePrefix="1" applyFont="1" applyFill="1" applyBorder="1" applyAlignment="1">
      <alignment vertical="center"/>
    </xf>
    <xf numFmtId="0" fontId="17" fillId="6" borderId="44" xfId="0" applyFont="1" applyFill="1" applyBorder="1" applyAlignment="1">
      <alignment vertical="center"/>
    </xf>
    <xf numFmtId="0" fontId="0" fillId="0" borderId="46" xfId="0" applyNumberFormat="1" applyBorder="1" applyProtection="1"/>
    <xf numFmtId="0" fontId="0" fillId="0" borderId="47" xfId="0" applyNumberFormat="1" applyBorder="1" applyProtection="1"/>
    <xf numFmtId="0" fontId="0" fillId="0" borderId="0" xfId="0" applyNumberFormat="1"/>
    <xf numFmtId="0" fontId="18" fillId="0" borderId="0" xfId="0" applyNumberFormat="1" applyFont="1"/>
    <xf numFmtId="0" fontId="0" fillId="0" borderId="0" xfId="0" applyNumberFormat="1" applyBorder="1" applyProtection="1"/>
    <xf numFmtId="0" fontId="0" fillId="0" borderId="0" xfId="0" applyNumberFormat="1" applyBorder="1" applyAlignment="1" applyProtection="1">
      <alignment vertical="center"/>
    </xf>
    <xf numFmtId="0" fontId="0" fillId="0" borderId="49" xfId="0" applyNumberFormat="1" applyBorder="1" applyProtection="1"/>
    <xf numFmtId="0" fontId="0" fillId="0" borderId="48" xfId="0" applyNumberFormat="1" applyBorder="1" applyProtection="1"/>
    <xf numFmtId="0" fontId="21" fillId="0" borderId="3"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xf numFmtId="0" fontId="21" fillId="0" borderId="5" xfId="0" applyNumberFormat="1" applyFont="1" applyFill="1" applyBorder="1" applyAlignment="1" applyProtection="1"/>
    <xf numFmtId="0" fontId="0" fillId="0" borderId="48" xfId="0" applyNumberFormat="1" applyBorder="1" applyAlignment="1" applyProtection="1"/>
    <xf numFmtId="0" fontId="24" fillId="0" borderId="0" xfId="0" applyNumberFormat="1" applyFont="1" applyBorder="1" applyAlignment="1" applyProtection="1"/>
    <xf numFmtId="0" fontId="0" fillId="0" borderId="49" xfId="0" applyNumberFormat="1" applyFont="1" applyBorder="1" applyProtection="1"/>
    <xf numFmtId="0" fontId="22" fillId="0" borderId="0" xfId="0" applyNumberFormat="1" applyFont="1" applyBorder="1" applyProtection="1"/>
    <xf numFmtId="0" fontId="24" fillId="0" borderId="0" xfId="0" applyNumberFormat="1" applyFont="1" applyBorder="1" applyProtection="1"/>
    <xf numFmtId="0" fontId="25" fillId="0" borderId="0" xfId="0" applyNumberFormat="1" applyFont="1" applyBorder="1" applyProtection="1"/>
    <xf numFmtId="0" fontId="0" fillId="0" borderId="48" xfId="0" applyNumberFormat="1" applyBorder="1" applyProtection="1">
      <protection locked="0"/>
    </xf>
    <xf numFmtId="0" fontId="24" fillId="0" borderId="0" xfId="0" applyNumberFormat="1" applyFont="1" applyBorder="1" applyAlignment="1" applyProtection="1">
      <protection locked="0"/>
    </xf>
    <xf numFmtId="0" fontId="0" fillId="0" borderId="49" xfId="0" applyNumberFormat="1" applyFont="1" applyBorder="1" applyProtection="1">
      <protection locked="0"/>
    </xf>
    <xf numFmtId="0" fontId="0" fillId="0" borderId="0" xfId="0" applyNumberFormat="1" applyProtection="1">
      <protection locked="0"/>
    </xf>
    <xf numFmtId="0" fontId="18" fillId="0" borderId="0" xfId="0" applyNumberFormat="1" applyFont="1" applyProtection="1">
      <protection locked="0"/>
    </xf>
    <xf numFmtId="0" fontId="18" fillId="4" borderId="0" xfId="0" applyNumberFormat="1" applyFont="1" applyFill="1"/>
    <xf numFmtId="0" fontId="25" fillId="0" borderId="48" xfId="0" applyNumberFormat="1" applyFont="1" applyBorder="1" applyProtection="1"/>
    <xf numFmtId="0" fontId="25" fillId="0" borderId="12" xfId="0" applyNumberFormat="1" applyFont="1" applyBorder="1" applyAlignment="1" applyProtection="1"/>
    <xf numFmtId="0" fontId="25" fillId="0" borderId="49" xfId="0" applyNumberFormat="1" applyFont="1" applyBorder="1" applyProtection="1"/>
    <xf numFmtId="0" fontId="25" fillId="8" borderId="2" xfId="0" applyNumberFormat="1" applyFont="1" applyFill="1" applyBorder="1" applyAlignment="1" applyProtection="1"/>
    <xf numFmtId="0" fontId="24" fillId="8" borderId="2" xfId="0" quotePrefix="1" applyNumberFormat="1" applyFont="1" applyFill="1" applyBorder="1" applyAlignment="1" applyProtection="1"/>
    <xf numFmtId="0" fontId="25" fillId="0" borderId="48" xfId="0" applyNumberFormat="1" applyFont="1" applyBorder="1" applyAlignment="1" applyProtection="1"/>
    <xf numFmtId="0" fontId="25" fillId="0" borderId="0" xfId="0" applyNumberFormat="1" applyFont="1" applyBorder="1" applyAlignment="1" applyProtection="1"/>
    <xf numFmtId="0" fontId="24" fillId="0" borderId="48" xfId="0" applyNumberFormat="1" applyFont="1" applyBorder="1" applyProtection="1"/>
    <xf numFmtId="0" fontId="24" fillId="0" borderId="49" xfId="0" applyNumberFormat="1" applyFont="1" applyBorder="1" applyProtection="1"/>
    <xf numFmtId="0" fontId="25" fillId="8" borderId="2" xfId="0" quotePrefix="1" applyNumberFormat="1" applyFont="1" applyFill="1" applyBorder="1" applyAlignment="1" applyProtection="1">
      <alignment horizontal="center"/>
    </xf>
    <xf numFmtId="0" fontId="24" fillId="0" borderId="0" xfId="0" applyNumberFormat="1" applyFont="1" applyFill="1" applyBorder="1" applyAlignment="1" applyProtection="1"/>
    <xf numFmtId="0" fontId="24" fillId="0" borderId="0" xfId="0" applyNumberFormat="1" applyFont="1" applyFill="1" applyBorder="1" applyAlignment="1" applyProtection="1">
      <alignment vertical="center"/>
    </xf>
    <xf numFmtId="0" fontId="29" fillId="0" borderId="0" xfId="0" applyNumberFormat="1" applyFont="1" applyBorder="1" applyAlignment="1" applyProtection="1">
      <alignment vertical="top" wrapText="1"/>
    </xf>
    <xf numFmtId="0" fontId="25" fillId="0" borderId="48" xfId="0" applyNumberFormat="1" applyFont="1" applyBorder="1" applyAlignment="1" applyProtection="1">
      <alignment vertical="top"/>
    </xf>
    <xf numFmtId="0" fontId="25" fillId="0" borderId="0" xfId="0" applyNumberFormat="1" applyFont="1" applyBorder="1" applyAlignment="1" applyProtection="1">
      <alignment vertical="top"/>
    </xf>
    <xf numFmtId="0" fontId="22" fillId="0" borderId="0" xfId="0" applyNumberFormat="1" applyFont="1" applyBorder="1" applyAlignment="1" applyProtection="1">
      <alignment vertical="top"/>
    </xf>
    <xf numFmtId="0" fontId="25"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5" fillId="0" borderId="50" xfId="0" applyNumberFormat="1" applyFont="1" applyBorder="1" applyProtection="1"/>
    <xf numFmtId="0" fontId="25" fillId="0" borderId="51" xfId="0" applyNumberFormat="1" applyFont="1" applyBorder="1" applyProtection="1"/>
    <xf numFmtId="0" fontId="29" fillId="0" borderId="51" xfId="0" applyNumberFormat="1" applyFont="1" applyBorder="1" applyProtection="1"/>
    <xf numFmtId="0" fontId="29" fillId="0" borderId="51" xfId="0" applyNumberFormat="1" applyFont="1" applyBorder="1" applyAlignment="1" applyProtection="1"/>
    <xf numFmtId="0" fontId="25" fillId="0" borderId="52" xfId="0" applyNumberFormat="1" applyFont="1" applyBorder="1" applyProtection="1"/>
    <xf numFmtId="0" fontId="0" fillId="0" borderId="0" xfId="0" applyNumberFormat="1" applyProtection="1"/>
    <xf numFmtId="0" fontId="25" fillId="0" borderId="0" xfId="0" applyNumberFormat="1" applyFont="1" applyProtection="1"/>
    <xf numFmtId="0" fontId="5" fillId="0" borderId="0" xfId="0" applyFont="1" applyBorder="1" applyProtection="1">
      <protection locked="0"/>
    </xf>
    <xf numFmtId="0" fontId="1" fillId="0" borderId="0" xfId="0" applyFont="1" applyBorder="1" applyAlignment="1" applyProtection="1">
      <protection locked="0"/>
    </xf>
    <xf numFmtId="0" fontId="0" fillId="0" borderId="26" xfId="0" applyBorder="1" applyProtection="1">
      <protection locked="0"/>
    </xf>
    <xf numFmtId="0" fontId="0" fillId="0" borderId="27" xfId="0" applyBorder="1" applyProtection="1">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0" borderId="29" xfId="0" applyBorder="1" applyProtection="1">
      <protection locked="0"/>
    </xf>
    <xf numFmtId="0" fontId="0" fillId="0" borderId="28" xfId="0" applyBorder="1" applyAlignment="1" applyProtection="1">
      <protection locked="0"/>
    </xf>
    <xf numFmtId="0" fontId="1" fillId="0" borderId="0" xfId="0" applyFont="1" applyBorder="1" applyProtection="1">
      <protection locked="0"/>
    </xf>
    <xf numFmtId="0" fontId="1" fillId="0" borderId="28" xfId="0" applyFont="1" applyBorder="1" applyProtection="1">
      <protection locked="0"/>
    </xf>
    <xf numFmtId="0" fontId="1" fillId="0" borderId="29" xfId="0" applyFont="1" applyBorder="1" applyProtection="1">
      <protection locked="0"/>
    </xf>
    <xf numFmtId="0" fontId="1" fillId="0" borderId="28" xfId="0" applyFont="1" applyBorder="1" applyAlignment="1" applyProtection="1">
      <protection locked="0"/>
    </xf>
    <xf numFmtId="0" fontId="5" fillId="0" borderId="28" xfId="0" applyFont="1" applyBorder="1" applyProtection="1">
      <protection locked="0"/>
    </xf>
    <xf numFmtId="0" fontId="5" fillId="0" borderId="29" xfId="0" applyFont="1" applyBorder="1" applyProtection="1">
      <protection locked="0"/>
    </xf>
    <xf numFmtId="0" fontId="5" fillId="0" borderId="28" xfId="0" applyFont="1" applyBorder="1" applyAlignment="1" applyProtection="1">
      <protection locked="0"/>
    </xf>
    <xf numFmtId="0" fontId="5" fillId="0" borderId="28" xfId="0" applyFont="1" applyBorder="1" applyAlignment="1" applyProtection="1">
      <alignment vertical="center"/>
      <protection locked="0"/>
    </xf>
    <xf numFmtId="0" fontId="1" fillId="0" borderId="2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8" xfId="0" applyFont="1" applyBorder="1" applyAlignment="1" applyProtection="1">
      <alignment vertical="center"/>
      <protection locked="0"/>
    </xf>
    <xf numFmtId="0" fontId="1" fillId="0" borderId="28" xfId="0" applyFont="1" applyBorder="1" applyAlignment="1" applyProtection="1">
      <alignment horizontal="center"/>
      <protection locked="0"/>
    </xf>
    <xf numFmtId="0" fontId="0" fillId="0" borderId="28" xfId="0" applyBorder="1" applyAlignment="1" applyProtection="1">
      <alignment horizontal="left"/>
      <protection locked="0"/>
    </xf>
    <xf numFmtId="0" fontId="1" fillId="0" borderId="28" xfId="0" applyFont="1" applyBorder="1" applyAlignment="1" applyProtection="1">
      <alignment vertical="top"/>
      <protection locked="0"/>
    </xf>
    <xf numFmtId="164" fontId="4" fillId="0" borderId="16" xfId="0" applyNumberFormat="1" applyFont="1" applyBorder="1" applyProtection="1">
      <protection locked="0"/>
    </xf>
    <xf numFmtId="0" fontId="1" fillId="0" borderId="0" xfId="0" applyFont="1" applyProtection="1">
      <protection locked="0"/>
    </xf>
    <xf numFmtId="0" fontId="4" fillId="0" borderId="0"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4" fillId="0" borderId="33" xfId="0" applyFont="1" applyBorder="1" applyProtection="1">
      <protection locked="0"/>
    </xf>
    <xf numFmtId="0" fontId="1" fillId="0" borderId="34" xfId="0" applyFont="1" applyBorder="1" applyProtection="1">
      <protection locked="0"/>
    </xf>
    <xf numFmtId="49" fontId="0" fillId="0" borderId="0" xfId="0" applyNumberFormat="1" applyProtection="1"/>
    <xf numFmtId="0" fontId="0" fillId="0" borderId="28" xfId="0" applyBorder="1" applyAlignment="1" applyProtection="1">
      <alignment horizontal="center"/>
      <protection locked="0"/>
    </xf>
    <xf numFmtId="49" fontId="5" fillId="0" borderId="0" xfId="0" applyNumberFormat="1" applyFont="1" applyBorder="1" applyAlignment="1" applyProtection="1">
      <protection locked="0"/>
    </xf>
    <xf numFmtId="0" fontId="6" fillId="0" borderId="0" xfId="0" applyFont="1" applyBorder="1" applyProtection="1">
      <protection locked="0"/>
    </xf>
    <xf numFmtId="0" fontId="0" fillId="0" borderId="0" xfId="0"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49" fontId="5" fillId="0" borderId="0" xfId="0" applyNumberFormat="1" applyFont="1" applyBorder="1" applyAlignment="1" applyProtection="1">
      <alignment vertical="center"/>
      <protection locked="0"/>
    </xf>
    <xf numFmtId="164" fontId="1" fillId="0" borderId="35" xfId="0" applyNumberFormat="1" applyFont="1" applyBorder="1" applyAlignment="1" applyProtection="1">
      <alignment vertical="center"/>
      <protection locked="0"/>
    </xf>
    <xf numFmtId="164" fontId="1" fillId="0" borderId="36"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49" fontId="5" fillId="0" borderId="5" xfId="0" applyNumberFormat="1" applyFont="1" applyFill="1" applyBorder="1" applyAlignment="1" applyProtection="1">
      <alignment vertical="center"/>
      <protection locked="0"/>
    </xf>
    <xf numFmtId="164" fontId="1" fillId="0" borderId="2" xfId="0" applyNumberFormat="1" applyFont="1" applyFill="1" applyBorder="1" applyAlignment="1" applyProtection="1">
      <alignment vertical="center"/>
      <protection locked="0"/>
    </xf>
    <xf numFmtId="164" fontId="1" fillId="0"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1" fillId="0" borderId="29" xfId="0" applyFont="1" applyBorder="1" applyAlignment="1" applyProtection="1">
      <alignment vertical="center"/>
      <protection locked="0"/>
    </xf>
    <xf numFmtId="0" fontId="25" fillId="0" borderId="0" xfId="0" applyNumberFormat="1" applyFont="1" applyBorder="1" applyAlignment="1" applyProtection="1">
      <alignment horizontal="center"/>
    </xf>
    <xf numFmtId="0" fontId="26" fillId="7" borderId="48" xfId="0" applyNumberFormat="1" applyFont="1" applyFill="1" applyBorder="1" applyAlignment="1" applyProtection="1">
      <alignment horizontal="left" vertical="center"/>
    </xf>
    <xf numFmtId="0" fontId="26" fillId="7" borderId="0" xfId="0" applyNumberFormat="1" applyFont="1" applyFill="1" applyBorder="1" applyAlignment="1" applyProtection="1">
      <alignment horizontal="left" vertical="center"/>
    </xf>
    <xf numFmtId="0" fontId="26" fillId="7" borderId="49" xfId="0" applyNumberFormat="1" applyFont="1" applyFill="1" applyBorder="1" applyAlignment="1" applyProtection="1">
      <alignment horizontal="left" vertical="center"/>
    </xf>
    <xf numFmtId="0" fontId="22" fillId="0" borderId="0" xfId="0" applyNumberFormat="1" applyFont="1" applyBorder="1" applyAlignment="1" applyProtection="1">
      <alignment horizontal="center" vertical="top"/>
    </xf>
    <xf numFmtId="0" fontId="22" fillId="0" borderId="10" xfId="0" applyNumberFormat="1" applyFont="1" applyBorder="1" applyAlignment="1" applyProtection="1">
      <alignment horizontal="center" vertical="top"/>
    </xf>
    <xf numFmtId="0" fontId="25" fillId="0" borderId="3" xfId="0" applyNumberFormat="1" applyFont="1" applyBorder="1" applyAlignment="1" applyProtection="1">
      <alignment horizontal="center" vertical="top" wrapText="1"/>
    </xf>
    <xf numFmtId="0" fontId="25" fillId="0" borderId="4" xfId="0" applyNumberFormat="1" applyFont="1" applyBorder="1" applyAlignment="1" applyProtection="1">
      <alignment horizontal="center" vertical="top" wrapText="1"/>
    </xf>
    <xf numFmtId="0" fontId="25" fillId="0" borderId="5" xfId="0" applyNumberFormat="1" applyFont="1" applyBorder="1" applyAlignment="1" applyProtection="1">
      <alignment horizontal="center" vertical="top" wrapText="1"/>
    </xf>
    <xf numFmtId="0" fontId="25" fillId="0" borderId="3" xfId="0" applyNumberFormat="1" applyFont="1" applyBorder="1" applyAlignment="1" applyProtection="1">
      <alignment horizontal="center" vertical="top"/>
    </xf>
    <xf numFmtId="0" fontId="25" fillId="0" borderId="4" xfId="0" applyNumberFormat="1" applyFont="1" applyBorder="1" applyAlignment="1" applyProtection="1">
      <alignment horizontal="center" vertical="top"/>
    </xf>
    <xf numFmtId="0" fontId="25" fillId="0" borderId="5" xfId="0" applyNumberFormat="1" applyFont="1" applyBorder="1" applyAlignment="1" applyProtection="1">
      <alignment horizontal="center" vertical="top"/>
    </xf>
    <xf numFmtId="0" fontId="22" fillId="0" borderId="0" xfId="0" applyNumberFormat="1" applyFont="1" applyBorder="1" applyAlignment="1" applyProtection="1">
      <alignment horizontal="center" vertical="center"/>
    </xf>
    <xf numFmtId="0" fontId="22" fillId="0" borderId="10" xfId="0" applyNumberFormat="1" applyFont="1" applyBorder="1" applyAlignment="1" applyProtection="1">
      <alignment horizontal="center" vertical="center"/>
    </xf>
    <xf numFmtId="0" fontId="25" fillId="0" borderId="3" xfId="0" applyNumberFormat="1" applyFont="1" applyBorder="1" applyAlignment="1" applyProtection="1">
      <alignment horizontal="center" vertical="center" wrapText="1"/>
    </xf>
    <xf numFmtId="0" fontId="25" fillId="0" borderId="4" xfId="0" applyNumberFormat="1" applyFont="1" applyBorder="1" applyAlignment="1" applyProtection="1">
      <alignment horizontal="center" vertical="center" wrapText="1"/>
    </xf>
    <xf numFmtId="0" fontId="25" fillId="0" borderId="5" xfId="0" applyNumberFormat="1" applyFont="1" applyBorder="1" applyAlignment="1" applyProtection="1">
      <alignment horizontal="center" vertical="center" wrapText="1"/>
    </xf>
    <xf numFmtId="0" fontId="25" fillId="0" borderId="2" xfId="0" applyNumberFormat="1" applyFont="1" applyBorder="1" applyAlignment="1" applyProtection="1">
      <alignment horizontal="center" vertical="top" wrapText="1"/>
    </xf>
    <xf numFmtId="0" fontId="25" fillId="0" borderId="2" xfId="0" applyNumberFormat="1" applyFont="1" applyBorder="1" applyAlignment="1" applyProtection="1">
      <alignment horizontal="center"/>
    </xf>
    <xf numFmtId="0" fontId="25" fillId="10" borderId="2" xfId="0" applyNumberFormat="1" applyFont="1" applyFill="1" applyBorder="1" applyAlignment="1" applyProtection="1">
      <alignment horizontal="center"/>
    </xf>
    <xf numFmtId="0" fontId="25" fillId="0" borderId="2" xfId="0" applyNumberFormat="1" applyFont="1" applyFill="1" applyBorder="1" applyAlignment="1" applyProtection="1">
      <alignment horizontal="center"/>
    </xf>
    <xf numFmtId="14" fontId="25" fillId="10" borderId="2" xfId="0" applyNumberFormat="1" applyFont="1" applyFill="1" applyBorder="1" applyAlignment="1" applyProtection="1">
      <alignment horizontal="center"/>
    </xf>
    <xf numFmtId="0" fontId="27" fillId="10" borderId="6" xfId="0" applyNumberFormat="1" applyFont="1" applyFill="1" applyBorder="1" applyAlignment="1">
      <alignment horizontal="center" vertical="center" wrapText="1"/>
    </xf>
    <xf numFmtId="0" fontId="27" fillId="10" borderId="7" xfId="0" applyNumberFormat="1" applyFont="1" applyFill="1" applyBorder="1" applyAlignment="1">
      <alignment horizontal="center" vertical="center" wrapText="1"/>
    </xf>
    <xf numFmtId="0" fontId="27" fillId="10" borderId="8" xfId="0" applyNumberFormat="1" applyFont="1" applyFill="1" applyBorder="1" applyAlignment="1">
      <alignment horizontal="center" vertical="center" wrapText="1"/>
    </xf>
    <xf numFmtId="0" fontId="27" fillId="10" borderId="11" xfId="0" applyNumberFormat="1" applyFont="1" applyFill="1" applyBorder="1" applyAlignment="1">
      <alignment horizontal="center" vertical="center" wrapText="1"/>
    </xf>
    <xf numFmtId="0" fontId="27" fillId="10" borderId="12" xfId="0" applyNumberFormat="1" applyFont="1" applyFill="1" applyBorder="1" applyAlignment="1">
      <alignment horizontal="center" vertical="center" wrapText="1"/>
    </xf>
    <xf numFmtId="0" fontId="27" fillId="10" borderId="13" xfId="0" applyNumberFormat="1" applyFont="1" applyFill="1" applyBorder="1" applyAlignment="1">
      <alignment horizontal="center" vertical="center" wrapText="1"/>
    </xf>
    <xf numFmtId="0" fontId="24" fillId="9" borderId="2" xfId="0" applyNumberFormat="1" applyFont="1" applyFill="1" applyBorder="1" applyAlignment="1" applyProtection="1">
      <alignment horizontal="center"/>
    </xf>
    <xf numFmtId="0" fontId="24" fillId="9" borderId="3" xfId="0" applyNumberFormat="1" applyFont="1" applyFill="1" applyBorder="1" applyAlignment="1">
      <alignment horizontal="center" vertical="center"/>
    </xf>
    <xf numFmtId="0" fontId="24" fillId="9" borderId="4" xfId="0" applyNumberFormat="1" applyFont="1" applyFill="1" applyBorder="1" applyAlignment="1">
      <alignment horizontal="center" vertical="center"/>
    </xf>
    <xf numFmtId="0" fontId="24" fillId="9" borderId="5" xfId="0" applyNumberFormat="1" applyFont="1" applyFill="1" applyBorder="1" applyAlignment="1">
      <alignment horizontal="center" vertical="center"/>
    </xf>
    <xf numFmtId="0" fontId="25" fillId="10" borderId="3" xfId="0" applyNumberFormat="1" applyFont="1" applyFill="1" applyBorder="1" applyAlignment="1" applyProtection="1">
      <alignment horizontal="center" vertical="center"/>
    </xf>
    <xf numFmtId="0" fontId="25" fillId="10" borderId="4" xfId="0" applyNumberFormat="1" applyFont="1" applyFill="1" applyBorder="1" applyAlignment="1" applyProtection="1">
      <alignment horizontal="center" vertical="center"/>
    </xf>
    <xf numFmtId="0" fontId="25" fillId="10" borderId="5" xfId="0" applyNumberFormat="1" applyFont="1" applyFill="1" applyBorder="1" applyAlignment="1" applyProtection="1">
      <alignment horizontal="center" vertical="center"/>
    </xf>
    <xf numFmtId="0" fontId="24" fillId="9" borderId="3" xfId="0" applyNumberFormat="1" applyFont="1" applyFill="1" applyBorder="1" applyAlignment="1">
      <alignment horizontal="center" vertical="center" wrapText="1"/>
    </xf>
    <xf numFmtId="0" fontId="24" fillId="9" borderId="4" xfId="0" applyNumberFormat="1" applyFont="1" applyFill="1" applyBorder="1" applyAlignment="1">
      <alignment horizontal="center" vertical="center" wrapText="1"/>
    </xf>
    <xf numFmtId="0" fontId="24" fillId="9" borderId="5" xfId="0" applyNumberFormat="1" applyFont="1" applyFill="1" applyBorder="1" applyAlignment="1">
      <alignment horizontal="center" vertical="center" wrapText="1"/>
    </xf>
    <xf numFmtId="0" fontId="25" fillId="10" borderId="2" xfId="0" applyNumberFormat="1" applyFont="1" applyFill="1" applyBorder="1" applyAlignment="1">
      <alignment horizontal="center" vertical="center" wrapText="1"/>
    </xf>
    <xf numFmtId="0" fontId="24" fillId="9" borderId="2" xfId="0" applyNumberFormat="1" applyFont="1" applyFill="1" applyBorder="1" applyAlignment="1">
      <alignment horizontal="center" vertical="center" wrapText="1"/>
    </xf>
    <xf numFmtId="0" fontId="0" fillId="0" borderId="0" xfId="0" applyNumberFormat="1" applyBorder="1" applyAlignment="1" applyProtection="1">
      <alignment horizontal="center"/>
    </xf>
    <xf numFmtId="0" fontId="25" fillId="8" borderId="2" xfId="0" applyNumberFormat="1" applyFont="1" applyFill="1" applyBorder="1" applyAlignment="1" applyProtection="1">
      <alignment horizontal="center"/>
    </xf>
    <xf numFmtId="0" fontId="24" fillId="0" borderId="0" xfId="0" applyNumberFormat="1" applyFont="1" applyBorder="1" applyAlignment="1" applyProtection="1">
      <alignment horizontal="left"/>
    </xf>
    <xf numFmtId="0" fontId="25" fillId="0" borderId="3" xfId="0" applyNumberFormat="1" applyFont="1" applyBorder="1" applyAlignment="1" applyProtection="1">
      <alignment horizontal="center"/>
    </xf>
    <xf numFmtId="0" fontId="25" fillId="0" borderId="4" xfId="0" applyNumberFormat="1" applyFont="1" applyBorder="1" applyAlignment="1" applyProtection="1">
      <alignment horizontal="center"/>
    </xf>
    <xf numFmtId="0" fontId="25" fillId="0" borderId="5" xfId="0" applyNumberFormat="1" applyFont="1" applyBorder="1" applyAlignment="1" applyProtection="1">
      <alignment horizontal="center"/>
    </xf>
    <xf numFmtId="0" fontId="28" fillId="0" borderId="48" xfId="0" applyNumberFormat="1" applyFont="1" applyBorder="1" applyAlignment="1" applyProtection="1">
      <alignment horizontal="left" wrapText="1"/>
    </xf>
    <xf numFmtId="0" fontId="28" fillId="0" borderId="0" xfId="0" applyNumberFormat="1" applyFont="1" applyBorder="1" applyAlignment="1" applyProtection="1">
      <alignment horizontal="left" wrapText="1"/>
    </xf>
    <xf numFmtId="0" fontId="28" fillId="0" borderId="49" xfId="0" applyNumberFormat="1" applyFont="1" applyBorder="1" applyAlignment="1" applyProtection="1">
      <alignment horizontal="left" wrapText="1"/>
    </xf>
    <xf numFmtId="0" fontId="24" fillId="9" borderId="3" xfId="0" applyNumberFormat="1" applyFont="1" applyFill="1" applyBorder="1" applyAlignment="1" applyProtection="1">
      <alignment horizontal="center"/>
    </xf>
    <xf numFmtId="0" fontId="24" fillId="9" borderId="4" xfId="0" applyNumberFormat="1" applyFont="1" applyFill="1" applyBorder="1" applyAlignment="1" applyProtection="1">
      <alignment horizontal="center"/>
    </xf>
    <xf numFmtId="0" fontId="24" fillId="9" borderId="5" xfId="0" applyNumberFormat="1" applyFont="1" applyFill="1" applyBorder="1" applyAlignment="1" applyProtection="1">
      <alignment horizontal="center"/>
    </xf>
    <xf numFmtId="0" fontId="25" fillId="8" borderId="3" xfId="0" applyNumberFormat="1" applyFont="1" applyFill="1" applyBorder="1" applyAlignment="1" applyProtection="1">
      <alignment horizontal="center"/>
    </xf>
    <xf numFmtId="0" fontId="25" fillId="8" borderId="4" xfId="0" applyNumberFormat="1" applyFont="1" applyFill="1" applyBorder="1" applyAlignment="1" applyProtection="1">
      <alignment horizontal="center"/>
    </xf>
    <xf numFmtId="0" fontId="25" fillId="8" borderId="5" xfId="0" applyNumberFormat="1" applyFont="1" applyFill="1" applyBorder="1" applyAlignment="1" applyProtection="1">
      <alignment horizontal="center"/>
    </xf>
    <xf numFmtId="0" fontId="24" fillId="0" borderId="0" xfId="0" applyNumberFormat="1" applyFont="1" applyBorder="1" applyAlignment="1" applyProtection="1">
      <alignment horizontal="center"/>
    </xf>
    <xf numFmtId="0" fontId="11" fillId="8" borderId="3" xfId="1" applyNumberFormat="1" applyFill="1" applyBorder="1" applyAlignment="1" applyProtection="1">
      <alignment horizontal="center"/>
    </xf>
    <xf numFmtId="49" fontId="25" fillId="8" borderId="3" xfId="0" applyNumberFormat="1" applyFont="1" applyFill="1" applyBorder="1" applyAlignment="1" applyProtection="1">
      <alignment horizontal="center"/>
    </xf>
    <xf numFmtId="0" fontId="24" fillId="8" borderId="3" xfId="0" quotePrefix="1" applyNumberFormat="1" applyFont="1" applyFill="1" applyBorder="1" applyAlignment="1" applyProtection="1">
      <alignment horizontal="center"/>
    </xf>
    <xf numFmtId="0" fontId="24" fillId="8" borderId="5" xfId="0" applyNumberFormat="1" applyFont="1" applyFill="1" applyBorder="1" applyAlignment="1" applyProtection="1">
      <alignment horizontal="center"/>
    </xf>
    <xf numFmtId="14" fontId="25" fillId="8" borderId="2" xfId="0" applyNumberFormat="1" applyFont="1" applyFill="1" applyBorder="1" applyAlignment="1" applyProtection="1">
      <alignment horizontal="center"/>
    </xf>
    <xf numFmtId="0" fontId="27" fillId="8" borderId="6" xfId="0" applyNumberFormat="1" applyFont="1" applyFill="1" applyBorder="1" applyAlignment="1">
      <alignment horizontal="center" vertical="center" wrapText="1"/>
    </xf>
    <xf numFmtId="0" fontId="27" fillId="8" borderId="7" xfId="0" applyNumberFormat="1" applyFont="1" applyFill="1" applyBorder="1" applyAlignment="1">
      <alignment horizontal="center" vertical="center" wrapText="1"/>
    </xf>
    <xf numFmtId="0" fontId="27" fillId="8" borderId="8" xfId="0" applyNumberFormat="1" applyFont="1" applyFill="1" applyBorder="1" applyAlignment="1">
      <alignment horizontal="center" vertical="center" wrapText="1"/>
    </xf>
    <xf numFmtId="0" fontId="27" fillId="8" borderId="9" xfId="0" applyNumberFormat="1" applyFont="1" applyFill="1" applyBorder="1" applyAlignment="1">
      <alignment horizontal="center" vertical="center" wrapText="1"/>
    </xf>
    <xf numFmtId="0" fontId="27" fillId="8" borderId="0" xfId="0" applyNumberFormat="1" applyFont="1" applyFill="1" applyBorder="1" applyAlignment="1">
      <alignment horizontal="center" vertical="center" wrapText="1"/>
    </xf>
    <xf numFmtId="0" fontId="27" fillId="8" borderId="10" xfId="0" applyNumberFormat="1" applyFont="1" applyFill="1" applyBorder="1" applyAlignment="1">
      <alignment horizontal="center" vertical="center" wrapText="1"/>
    </xf>
    <xf numFmtId="0" fontId="27" fillId="8" borderId="11" xfId="0" applyNumberFormat="1" applyFont="1" applyFill="1" applyBorder="1" applyAlignment="1">
      <alignment horizontal="center" vertical="center" wrapText="1"/>
    </xf>
    <xf numFmtId="0" fontId="27" fillId="8" borderId="12" xfId="0" applyNumberFormat="1" applyFont="1" applyFill="1" applyBorder="1" applyAlignment="1">
      <alignment horizontal="center" vertical="center" wrapText="1"/>
    </xf>
    <xf numFmtId="0" fontId="27" fillId="8" borderId="13" xfId="0" applyNumberFormat="1" applyFont="1" applyFill="1" applyBorder="1" applyAlignment="1">
      <alignment horizontal="center" vertical="center" wrapText="1"/>
    </xf>
    <xf numFmtId="0" fontId="24" fillId="0" borderId="0" xfId="0" applyNumberFormat="1" applyFont="1" applyBorder="1" applyAlignment="1" applyProtection="1">
      <alignment horizontal="left"/>
      <protection locked="0"/>
    </xf>
    <xf numFmtId="3" fontId="33" fillId="0" borderId="3" xfId="2" applyNumberFormat="1" applyFont="1" applyFill="1" applyBorder="1" applyAlignment="1">
      <alignment horizontal="center" vertical="center" wrapText="1"/>
    </xf>
    <xf numFmtId="3" fontId="33" fillId="0" borderId="4" xfId="2" applyNumberFormat="1" applyFont="1" applyFill="1" applyBorder="1" applyAlignment="1">
      <alignment horizontal="center" vertical="center" wrapText="1"/>
    </xf>
    <xf numFmtId="3" fontId="33" fillId="0" borderId="5" xfId="2" applyNumberFormat="1" applyFont="1" applyFill="1" applyBorder="1" applyAlignment="1">
      <alignment horizontal="center" vertical="center" wrapText="1"/>
    </xf>
    <xf numFmtId="0" fontId="24" fillId="0" borderId="9" xfId="0" applyNumberFormat="1" applyFont="1" applyBorder="1" applyAlignment="1" applyProtection="1">
      <alignment horizontal="center"/>
      <protection locked="0"/>
    </xf>
    <xf numFmtId="0" fontId="24" fillId="0" borderId="0" xfId="0" applyNumberFormat="1" applyFont="1" applyBorder="1" applyAlignment="1" applyProtection="1">
      <alignment horizontal="center"/>
      <protection locked="0"/>
    </xf>
    <xf numFmtId="14" fontId="25" fillId="0" borderId="3" xfId="0" applyNumberFormat="1" applyFont="1" applyBorder="1" applyAlignment="1" applyProtection="1">
      <alignment horizontal="center"/>
      <protection locked="0"/>
    </xf>
    <xf numFmtId="0" fontId="25" fillId="0" borderId="4" xfId="0" applyNumberFormat="1" applyFont="1" applyBorder="1" applyAlignment="1" applyProtection="1">
      <alignment horizontal="center"/>
      <protection locked="0"/>
    </xf>
    <xf numFmtId="0" fontId="25" fillId="0" borderId="5" xfId="0" applyNumberFormat="1" applyFont="1" applyBorder="1" applyAlignment="1" applyProtection="1">
      <alignment horizontal="center"/>
      <protection locked="0"/>
    </xf>
    <xf numFmtId="0" fontId="0" fillId="0" borderId="45" xfId="0" applyNumberFormat="1" applyBorder="1" applyAlignment="1" applyProtection="1">
      <alignment horizontal="center"/>
    </xf>
    <xf numFmtId="0" fontId="0" fillId="0" borderId="46" xfId="0" applyNumberFormat="1" applyBorder="1" applyAlignment="1" applyProtection="1">
      <alignment horizontal="center"/>
    </xf>
    <xf numFmtId="0" fontId="0" fillId="0" borderId="48" xfId="0" applyNumberFormat="1" applyBorder="1" applyAlignment="1" applyProtection="1">
      <alignment horizontal="center"/>
    </xf>
    <xf numFmtId="0" fontId="19" fillId="0" borderId="6" xfId="0" applyNumberFormat="1" applyFont="1" applyBorder="1" applyAlignment="1" applyProtection="1">
      <alignment horizontal="center" vertical="center"/>
    </xf>
    <xf numFmtId="0" fontId="19" fillId="0" borderId="7" xfId="0" applyNumberFormat="1" applyFont="1" applyBorder="1" applyAlignment="1" applyProtection="1">
      <alignment horizontal="center" vertical="center"/>
    </xf>
    <xf numFmtId="0" fontId="19" fillId="0" borderId="8" xfId="0" applyNumberFormat="1" applyFont="1" applyBorder="1" applyAlignment="1" applyProtection="1">
      <alignment horizontal="center" vertical="center"/>
    </xf>
    <xf numFmtId="0" fontId="19" fillId="0" borderId="9"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9" fillId="0" borderId="10" xfId="0" applyNumberFormat="1" applyFont="1" applyBorder="1" applyAlignment="1" applyProtection="1">
      <alignment horizontal="center" vertical="center"/>
    </xf>
    <xf numFmtId="0" fontId="19" fillId="0" borderId="11" xfId="0" applyNumberFormat="1" applyFont="1" applyBorder="1" applyAlignment="1" applyProtection="1">
      <alignment horizontal="center" vertical="center"/>
    </xf>
    <xf numFmtId="0" fontId="19" fillId="0" borderId="12" xfId="0" applyNumberFormat="1" applyFont="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20" fillId="0" borderId="0" xfId="0" applyNumberFormat="1" applyFont="1" applyBorder="1" applyAlignment="1" applyProtection="1">
      <alignment horizontal="center" vertical="center" wrapText="1"/>
    </xf>
    <xf numFmtId="0" fontId="20" fillId="0" borderId="0" xfId="0" applyNumberFormat="1" applyFont="1" applyBorder="1" applyAlignment="1" applyProtection="1">
      <alignment horizontal="center" vertical="center"/>
    </xf>
    <xf numFmtId="0" fontId="23" fillId="0" borderId="3" xfId="0" quotePrefix="1" applyNumberFormat="1" applyFont="1" applyFill="1" applyBorder="1" applyAlignment="1" applyProtection="1">
      <alignment horizontal="left" vertical="center" wrapText="1"/>
    </xf>
    <xf numFmtId="0" fontId="23" fillId="0" borderId="4"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 fillId="0" borderId="16" xfId="0" applyFont="1" applyBorder="1" applyAlignment="1" applyProtection="1">
      <alignment horizontal="center"/>
      <protection locked="0"/>
    </xf>
    <xf numFmtId="49" fontId="5" fillId="3"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49" fontId="5" fillId="3" borderId="0" xfId="0" applyNumberFormat="1" applyFont="1" applyFill="1" applyBorder="1" applyAlignment="1" applyProtection="1">
      <alignment horizontal="left" vertical="top"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protection locked="0"/>
    </xf>
    <xf numFmtId="49" fontId="3" fillId="2" borderId="28"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49" fontId="5" fillId="3" borderId="2" xfId="0" applyNumberFormat="1" applyFont="1" applyFill="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left" vertical="center"/>
      <protection locked="0"/>
    </xf>
    <xf numFmtId="49" fontId="5" fillId="0" borderId="7"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left" vertical="center"/>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49" fontId="5" fillId="0" borderId="14" xfId="0" applyNumberFormat="1" applyFont="1" applyFill="1" applyBorder="1" applyAlignment="1" applyProtection="1">
      <alignment horizontal="left" vertical="center"/>
      <protection locked="0"/>
    </xf>
    <xf numFmtId="49" fontId="5" fillId="0" borderId="19"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5" xfId="0" quotePrefix="1"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0" xfId="0" quotePrefix="1" applyFont="1" applyFill="1" applyBorder="1" applyAlignment="1" applyProtection="1">
      <alignment horizontal="center" vertical="top" wrapText="1"/>
      <protection locked="0"/>
    </xf>
    <xf numFmtId="49" fontId="5" fillId="0" borderId="23" xfId="0" applyNumberFormat="1" applyFont="1" applyFill="1" applyBorder="1" applyAlignment="1" applyProtection="1">
      <alignment horizontal="left" vertical="top" wrapText="1"/>
      <protection locked="0"/>
    </xf>
    <xf numFmtId="49" fontId="5" fillId="0" borderId="16" xfId="0" applyNumberFormat="1" applyFont="1" applyFill="1" applyBorder="1" applyAlignment="1" applyProtection="1">
      <alignment horizontal="left" vertical="top" wrapText="1"/>
      <protection locked="0"/>
    </xf>
    <xf numFmtId="0" fontId="1" fillId="0" borderId="16" xfId="0" applyFont="1" applyFill="1" applyBorder="1" applyAlignment="1" applyProtection="1">
      <alignment horizontal="center" vertical="top" wrapText="1"/>
      <protection locked="0"/>
    </xf>
    <xf numFmtId="0" fontId="1" fillId="0" borderId="24" xfId="0" applyFont="1" applyFill="1" applyBorder="1" applyAlignment="1" applyProtection="1">
      <alignment horizontal="center" vertical="top" wrapText="1"/>
      <protection locked="0"/>
    </xf>
    <xf numFmtId="49" fontId="5" fillId="0" borderId="20" xfId="0" applyNumberFormat="1" applyFont="1" applyFill="1" applyBorder="1" applyAlignment="1" applyProtection="1">
      <alignment horizontal="left" vertical="top"/>
      <protection locked="0"/>
    </xf>
    <xf numFmtId="49" fontId="5" fillId="0" borderId="21" xfId="0" applyNumberFormat="1"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5" fillId="0" borderId="11" xfId="0" applyNumberFormat="1" applyFont="1" applyFill="1" applyBorder="1" applyAlignment="1" applyProtection="1">
      <alignment horizontal="left" vertical="top"/>
      <protection locked="0"/>
    </xf>
    <xf numFmtId="49" fontId="5" fillId="0" borderId="12" xfId="0" applyNumberFormat="1" applyFont="1" applyFill="1" applyBorder="1" applyAlignment="1" applyProtection="1">
      <alignment horizontal="left" vertical="top"/>
      <protection locked="0"/>
    </xf>
    <xf numFmtId="0" fontId="1" fillId="0" borderId="21" xfId="0" applyFont="1" applyFill="1" applyBorder="1" applyAlignment="1" applyProtection="1">
      <alignment horizontal="center" vertical="top" wrapText="1"/>
      <protection locked="0"/>
    </xf>
    <xf numFmtId="0" fontId="1" fillId="0" borderId="22"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49" fontId="5" fillId="0" borderId="19" xfId="0" applyNumberFormat="1" applyFont="1" applyFill="1" applyBorder="1" applyAlignment="1" applyProtection="1">
      <alignment horizontal="center"/>
      <protection locked="0"/>
    </xf>
    <xf numFmtId="49" fontId="5" fillId="0" borderId="18" xfId="0" applyNumberFormat="1"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49" fontId="5" fillId="0" borderId="14" xfId="0" applyNumberFormat="1" applyFont="1" applyFill="1" applyBorder="1" applyAlignment="1" applyProtection="1">
      <alignment horizontal="left"/>
      <protection locked="0"/>
    </xf>
    <xf numFmtId="0" fontId="1" fillId="0" borderId="21" xfId="0" quotePrefix="1" applyFont="1" applyFill="1" applyBorder="1" applyAlignment="1" applyProtection="1">
      <alignment horizontal="center" vertical="top" wrapText="1"/>
      <protection locked="0"/>
    </xf>
    <xf numFmtId="49" fontId="7" fillId="0" borderId="28" xfId="0" applyNumberFormat="1" applyFont="1" applyBorder="1" applyAlignment="1" applyProtection="1">
      <alignment horizontal="left" wrapText="1"/>
      <protection locked="0"/>
    </xf>
    <xf numFmtId="49" fontId="7" fillId="0" borderId="0" xfId="0" applyNumberFormat="1" applyFont="1" applyBorder="1" applyAlignment="1" applyProtection="1">
      <alignment horizontal="left" wrapText="1"/>
      <protection locked="0"/>
    </xf>
    <xf numFmtId="49" fontId="7" fillId="0" borderId="29" xfId="0" applyNumberFormat="1" applyFont="1" applyBorder="1" applyAlignment="1" applyProtection="1">
      <alignment horizontal="left" wrapText="1"/>
      <protection locked="0"/>
    </xf>
    <xf numFmtId="49" fontId="7" fillId="0" borderId="28" xfId="0" applyNumberFormat="1" applyFont="1" applyBorder="1" applyAlignment="1" applyProtection="1">
      <alignment horizontal="left"/>
      <protection locked="0"/>
    </xf>
    <xf numFmtId="49" fontId="7" fillId="0" borderId="0" xfId="0" applyNumberFormat="1" applyFont="1" applyBorder="1" applyAlignment="1" applyProtection="1">
      <alignment horizontal="left"/>
      <protection locked="0"/>
    </xf>
    <xf numFmtId="49" fontId="7" fillId="0" borderId="29" xfId="0" applyNumberFormat="1" applyFont="1" applyBorder="1" applyAlignment="1" applyProtection="1">
      <alignment horizontal="left"/>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1" fillId="0" borderId="3" xfId="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protection locked="0"/>
    </xf>
    <xf numFmtId="49" fontId="5" fillId="0" borderId="9"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13" fillId="0" borderId="30"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0" fontId="13" fillId="0" borderId="31" xfId="0" applyFont="1" applyFill="1" applyBorder="1" applyAlignment="1" applyProtection="1">
      <alignment horizontal="left"/>
      <protection locked="0"/>
    </xf>
    <xf numFmtId="0" fontId="1" fillId="0" borderId="3" xfId="0" quotePrefix="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0" fontId="1" fillId="0" borderId="6" xfId="0" quotePrefix="1"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49" fontId="5" fillId="0" borderId="28" xfId="0" applyNumberFormat="1" applyFont="1" applyBorder="1" applyAlignment="1" applyProtection="1">
      <alignment horizontal="left"/>
      <protection locked="0"/>
    </xf>
    <xf numFmtId="49" fontId="5" fillId="0" borderId="29" xfId="0" applyNumberFormat="1" applyFont="1" applyBorder="1" applyAlignment="1" applyProtection="1">
      <alignment horizontal="left"/>
      <protection locked="0"/>
    </xf>
    <xf numFmtId="0" fontId="1" fillId="0" borderId="15" xfId="0" applyFont="1" applyFill="1" applyBorder="1" applyAlignment="1" applyProtection="1">
      <alignment horizontal="left" vertical="top" wrapText="1"/>
      <protection locked="0"/>
    </xf>
    <xf numFmtId="49" fontId="5" fillId="0" borderId="20" xfId="0" applyNumberFormat="1" applyFont="1" applyFill="1" applyBorder="1" applyAlignment="1" applyProtection="1">
      <alignment horizontal="left" vertical="top" wrapText="1"/>
      <protection locked="0"/>
    </xf>
    <xf numFmtId="49" fontId="5" fillId="0" borderId="21" xfId="0" applyNumberFormat="1" applyFont="1" applyFill="1" applyBorder="1" applyAlignment="1" applyProtection="1">
      <alignment horizontal="left" vertical="top" wrapText="1"/>
      <protection locked="0"/>
    </xf>
    <xf numFmtId="3" fontId="33" fillId="0" borderId="3" xfId="2" applyNumberFormat="1" applyFont="1" applyFill="1" applyBorder="1" applyAlignment="1" applyProtection="1">
      <alignment horizontal="center" vertical="center" wrapText="1"/>
      <protection locked="0"/>
    </xf>
    <xf numFmtId="3" fontId="33" fillId="0" borderId="4" xfId="2" applyNumberFormat="1" applyFont="1" applyFill="1" applyBorder="1" applyAlignment="1" applyProtection="1">
      <alignment horizontal="center" vertical="center" wrapText="1"/>
      <protection locked="0"/>
    </xf>
    <xf numFmtId="3" fontId="33" fillId="0" borderId="5" xfId="2" applyNumberFormat="1" applyFont="1" applyFill="1" applyBorder="1" applyAlignment="1" applyProtection="1">
      <alignment horizontal="center" vertical="center" wrapText="1"/>
      <protection locked="0"/>
    </xf>
    <xf numFmtId="14" fontId="1" fillId="0" borderId="3"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49" fontId="4" fillId="0" borderId="0"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center"/>
      <protection locked="0"/>
    </xf>
    <xf numFmtId="49" fontId="34" fillId="0" borderId="0" xfId="0" applyNumberFormat="1" applyFont="1" applyBorder="1" applyAlignment="1" applyProtection="1">
      <alignment horizontal="center"/>
      <protection locked="0"/>
    </xf>
    <xf numFmtId="0" fontId="1" fillId="0" borderId="2" xfId="0" applyFont="1" applyBorder="1" applyAlignment="1" applyProtection="1">
      <alignment horizontal="left" vertical="top" wrapText="1"/>
      <protection locked="0"/>
    </xf>
    <xf numFmtId="0" fontId="4" fillId="0" borderId="33" xfId="0" applyFont="1" applyBorder="1" applyAlignment="1" applyProtection="1">
      <alignment horizontal="center" vertical="center"/>
      <protection locked="0"/>
    </xf>
    <xf numFmtId="0" fontId="36" fillId="0" borderId="28"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29" xfId="0" applyFont="1" applyBorder="1" applyAlignment="1" applyProtection="1">
      <alignment horizontal="left" vertical="top"/>
      <protection locked="0"/>
    </xf>
    <xf numFmtId="0" fontId="34" fillId="0" borderId="28"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29" xfId="0" applyFont="1" applyBorder="1" applyAlignment="1" applyProtection="1">
      <alignment horizontal="left" vertical="center"/>
      <protection locked="0"/>
    </xf>
    <xf numFmtId="0" fontId="4" fillId="0" borderId="0" xfId="0" applyFont="1" applyBorder="1" applyAlignment="1" applyProtection="1">
      <alignment horizontal="center"/>
      <protection locked="0"/>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xf>
  </cellXfs>
  <cellStyles count="4">
    <cellStyle name="Comma" xfId="2" builtinId="3"/>
    <cellStyle name="Hyperlink" xfId="1" builtinId="8"/>
    <cellStyle name="Normal" xfId="0" builtinId="0"/>
    <cellStyle name="Normal_Sheet3" xfId="3"/>
  </cellStyles>
  <dxfs count="0"/>
  <tableStyles count="0" defaultTableStyle="TableStyleMedium2" defaultPivotStyle="PivotStyleLight16"/>
  <colors>
    <mruColors>
      <color rgb="FF3333FF"/>
      <color rgb="FF0000CC"/>
      <color rgb="FF969696"/>
      <color rgb="FFB2B2B2"/>
      <color rgb="FF0000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35093</xdr:colOff>
      <xdr:row>0</xdr:row>
      <xdr:rowOff>35092</xdr:rowOff>
    </xdr:from>
    <xdr:to>
      <xdr:col>24</xdr:col>
      <xdr:colOff>350921</xdr:colOff>
      <xdr:row>2</xdr:row>
      <xdr:rowOff>80210</xdr:rowOff>
    </xdr:to>
    <xdr:pic>
      <xdr:nvPicPr>
        <xdr:cNvPr id="3" name="Picture 2" descr="C:\Users\trangntt11\Downloads\letterhead 105 CVA 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93" y="35092"/>
          <a:ext cx="5233736" cy="43614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ANGMINH/1.%20QUAN%20TRI%20NHAN%20SU/PH&#7846;N%20M&#7872;M/Phan%20mem%20QLNSTL/PHAN%20TUYEN%20DUNG/UNG_VIEN_MAU%20I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TUV"/>
      <sheetName val="Sheet3"/>
    </sheetNames>
    <sheetDataSet>
      <sheetData sheetId="0"/>
      <sheetData sheetId="1">
        <row r="133">
          <cell r="N133">
            <v>1990</v>
          </cell>
        </row>
      </sheetData>
      <sheetData sheetId="2">
        <row r="19">
          <cell r="H19" t="str">
            <v>Cao học</v>
          </cell>
          <cell r="I19" t="str">
            <v>01</v>
          </cell>
        </row>
        <row r="20">
          <cell r="H20" t="str">
            <v>Đại học</v>
          </cell>
          <cell r="I20" t="str">
            <v>02</v>
          </cell>
        </row>
        <row r="21">
          <cell r="H21" t="str">
            <v>Cao đẳng</v>
          </cell>
          <cell r="I21" t="str">
            <v>03</v>
          </cell>
        </row>
        <row r="22">
          <cell r="H22" t="str">
            <v>Trung cấp</v>
          </cell>
          <cell r="I22" t="str">
            <v>04</v>
          </cell>
        </row>
        <row r="23">
          <cell r="H23" t="str">
            <v>Sơ cấp</v>
          </cell>
          <cell r="I23" t="str">
            <v>05</v>
          </cell>
        </row>
        <row r="24">
          <cell r="H24" t="str">
            <v xml:space="preserve">THPT </v>
          </cell>
          <cell r="I24" t="str">
            <v>06</v>
          </cell>
        </row>
        <row r="25">
          <cell r="H25" t="str">
            <v>Dưới THPT</v>
          </cell>
          <cell r="I25" t="str">
            <v>07</v>
          </cell>
        </row>
        <row r="26">
          <cell r="H26" t="str">
            <v>Tiến sĩ</v>
          </cell>
          <cell r="I26" t="str">
            <v>08</v>
          </cell>
        </row>
        <row r="27">
          <cell r="H27" t="str">
            <v>Thạc sĩ</v>
          </cell>
          <cell r="I27" t="str">
            <v>09</v>
          </cell>
        </row>
        <row r="28">
          <cell r="H28" t="str">
            <v>Luật sư</v>
          </cell>
          <cell r="I28" t="str">
            <v>10</v>
          </cell>
        </row>
        <row r="29">
          <cell r="H29" t="str">
            <v>Lập trình viên</v>
          </cell>
          <cell r="I29" t="str">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9"/>
  <sheetViews>
    <sheetView topLeftCell="A7" workbookViewId="0">
      <selection activeCell="AJ17" sqref="AJ17"/>
    </sheetView>
  </sheetViews>
  <sheetFormatPr defaultRowHeight="15" x14ac:dyDescent="0.25"/>
  <cols>
    <col min="1" max="1" width="2.7109375" style="72" customWidth="1"/>
    <col min="2" max="2" width="2.5703125" style="72" customWidth="1"/>
    <col min="3" max="3" width="2.140625" style="72" customWidth="1"/>
    <col min="4" max="4" width="2.7109375" style="72" customWidth="1"/>
    <col min="5" max="5" width="3.140625" style="72" customWidth="1"/>
    <col min="6" max="6" width="4.140625" style="72" customWidth="1"/>
    <col min="7" max="7" width="1.85546875" style="72" customWidth="1"/>
    <col min="8" max="8" width="4.5703125" style="72" customWidth="1"/>
    <col min="9" max="9" width="2.7109375" style="72" customWidth="1"/>
    <col min="10" max="10" width="2.140625" style="72" customWidth="1"/>
    <col min="11" max="11" width="3.140625" style="72" customWidth="1"/>
    <col min="12" max="12" width="2.5703125" style="72" customWidth="1"/>
    <col min="13" max="13" width="6.28515625" style="72" customWidth="1"/>
    <col min="14" max="14" width="2" style="72" customWidth="1"/>
    <col min="15" max="15" width="4.140625" style="72" customWidth="1"/>
    <col min="16" max="16" width="4" style="72" customWidth="1"/>
    <col min="17" max="17" width="2.140625" style="72" customWidth="1"/>
    <col min="18" max="19" width="3.42578125" style="72" customWidth="1"/>
    <col min="20" max="20" width="3.28515625" style="72" customWidth="1"/>
    <col min="21" max="21" width="3.42578125" style="72" customWidth="1"/>
    <col min="22" max="22" width="2.85546875" style="72" customWidth="1"/>
    <col min="23" max="23" width="3.42578125" style="72" customWidth="1"/>
    <col min="24" max="24" width="5" style="72" customWidth="1"/>
    <col min="25" max="25" width="4.85546875" style="72" customWidth="1"/>
    <col min="26" max="26" width="3.85546875" style="72" customWidth="1"/>
    <col min="27" max="27" width="6" style="72" customWidth="1"/>
    <col min="28" max="28" width="2.85546875" style="72" customWidth="1"/>
    <col min="29" max="29" width="3.28515625" style="72" customWidth="1"/>
    <col min="30" max="30" width="1.140625" style="72" customWidth="1"/>
    <col min="31" max="31" width="3" style="72" customWidth="1"/>
    <col min="32" max="32" width="4" style="72" customWidth="1"/>
    <col min="33" max="33" width="3.140625" style="27" customWidth="1"/>
    <col min="34" max="34" width="8.85546875" style="28" customWidth="1"/>
    <col min="35" max="35" width="9.85546875" style="28" customWidth="1"/>
    <col min="36" max="38" width="9.140625" style="28" customWidth="1"/>
    <col min="39" max="39" width="12.5703125" style="28" customWidth="1"/>
    <col min="40" max="40" width="9.140625" style="28"/>
    <col min="41" max="256" width="9.140625" style="27"/>
    <col min="257" max="257" width="2.7109375" style="27" customWidth="1"/>
    <col min="258" max="258" width="2.5703125" style="27" customWidth="1"/>
    <col min="259" max="259" width="2.140625" style="27" customWidth="1"/>
    <col min="260" max="260" width="2.7109375" style="27" customWidth="1"/>
    <col min="261" max="261" width="3.140625" style="27" customWidth="1"/>
    <col min="262" max="262" width="4.140625" style="27" customWidth="1"/>
    <col min="263" max="263" width="1.85546875" style="27" customWidth="1"/>
    <col min="264" max="264" width="4.5703125" style="27" customWidth="1"/>
    <col min="265" max="265" width="2.7109375" style="27" customWidth="1"/>
    <col min="266" max="266" width="2.140625" style="27" customWidth="1"/>
    <col min="267" max="267" width="3.140625" style="27" customWidth="1"/>
    <col min="268" max="268" width="2.5703125" style="27" customWidth="1"/>
    <col min="269" max="269" width="6.28515625" style="27" customWidth="1"/>
    <col min="270" max="270" width="2" style="27" customWidth="1"/>
    <col min="271" max="271" width="4.140625" style="27" customWidth="1"/>
    <col min="272" max="272" width="4" style="27" customWidth="1"/>
    <col min="273" max="273" width="2.140625" style="27" customWidth="1"/>
    <col min="274" max="275" width="3.42578125" style="27" customWidth="1"/>
    <col min="276" max="276" width="3.28515625" style="27" customWidth="1"/>
    <col min="277" max="277" width="3.42578125" style="27" customWidth="1"/>
    <col min="278" max="278" width="2.85546875" style="27" customWidth="1"/>
    <col min="279" max="279" width="3.42578125" style="27" customWidth="1"/>
    <col min="280" max="280" width="5" style="27" customWidth="1"/>
    <col min="281" max="281" width="4.85546875" style="27" customWidth="1"/>
    <col min="282" max="282" width="3.85546875" style="27" customWidth="1"/>
    <col min="283" max="283" width="6" style="27" customWidth="1"/>
    <col min="284" max="284" width="2.85546875" style="27" customWidth="1"/>
    <col min="285" max="285" width="3.28515625" style="27" customWidth="1"/>
    <col min="286" max="286" width="1.140625" style="27" customWidth="1"/>
    <col min="287" max="287" width="3" style="27" customWidth="1"/>
    <col min="288" max="288" width="4" style="27" customWidth="1"/>
    <col min="289" max="289" width="3.140625" style="27" customWidth="1"/>
    <col min="290" max="290" width="8.85546875" style="27" customWidth="1"/>
    <col min="291" max="291" width="9.85546875" style="27" customWidth="1"/>
    <col min="292" max="294" width="9.140625" style="27" customWidth="1"/>
    <col min="295" max="295" width="12.5703125" style="27" customWidth="1"/>
    <col min="296" max="512" width="9.140625" style="27"/>
    <col min="513" max="513" width="2.7109375" style="27" customWidth="1"/>
    <col min="514" max="514" width="2.5703125" style="27" customWidth="1"/>
    <col min="515" max="515" width="2.140625" style="27" customWidth="1"/>
    <col min="516" max="516" width="2.7109375" style="27" customWidth="1"/>
    <col min="517" max="517" width="3.140625" style="27" customWidth="1"/>
    <col min="518" max="518" width="4.140625" style="27" customWidth="1"/>
    <col min="519" max="519" width="1.85546875" style="27" customWidth="1"/>
    <col min="520" max="520" width="4.5703125" style="27" customWidth="1"/>
    <col min="521" max="521" width="2.7109375" style="27" customWidth="1"/>
    <col min="522" max="522" width="2.140625" style="27" customWidth="1"/>
    <col min="523" max="523" width="3.140625" style="27" customWidth="1"/>
    <col min="524" max="524" width="2.5703125" style="27" customWidth="1"/>
    <col min="525" max="525" width="6.28515625" style="27" customWidth="1"/>
    <col min="526" max="526" width="2" style="27" customWidth="1"/>
    <col min="527" max="527" width="4.140625" style="27" customWidth="1"/>
    <col min="528" max="528" width="4" style="27" customWidth="1"/>
    <col min="529" max="529" width="2.140625" style="27" customWidth="1"/>
    <col min="530" max="531" width="3.42578125" style="27" customWidth="1"/>
    <col min="532" max="532" width="3.28515625" style="27" customWidth="1"/>
    <col min="533" max="533" width="3.42578125" style="27" customWidth="1"/>
    <col min="534" max="534" width="2.85546875" style="27" customWidth="1"/>
    <col min="535" max="535" width="3.42578125" style="27" customWidth="1"/>
    <col min="536" max="536" width="5" style="27" customWidth="1"/>
    <col min="537" max="537" width="4.85546875" style="27" customWidth="1"/>
    <col min="538" max="538" width="3.85546875" style="27" customWidth="1"/>
    <col min="539" max="539" width="6" style="27" customWidth="1"/>
    <col min="540" max="540" width="2.85546875" style="27" customWidth="1"/>
    <col min="541" max="541" width="3.28515625" style="27" customWidth="1"/>
    <col min="542" max="542" width="1.140625" style="27" customWidth="1"/>
    <col min="543" max="543" width="3" style="27" customWidth="1"/>
    <col min="544" max="544" width="4" style="27" customWidth="1"/>
    <col min="545" max="545" width="3.140625" style="27" customWidth="1"/>
    <col min="546" max="546" width="8.85546875" style="27" customWidth="1"/>
    <col min="547" max="547" width="9.85546875" style="27" customWidth="1"/>
    <col min="548" max="550" width="9.140625" style="27" customWidth="1"/>
    <col min="551" max="551" width="12.5703125" style="27" customWidth="1"/>
    <col min="552" max="768" width="9.140625" style="27"/>
    <col min="769" max="769" width="2.7109375" style="27" customWidth="1"/>
    <col min="770" max="770" width="2.5703125" style="27" customWidth="1"/>
    <col min="771" max="771" width="2.140625" style="27" customWidth="1"/>
    <col min="772" max="772" width="2.7109375" style="27" customWidth="1"/>
    <col min="773" max="773" width="3.140625" style="27" customWidth="1"/>
    <col min="774" max="774" width="4.140625" style="27" customWidth="1"/>
    <col min="775" max="775" width="1.85546875" style="27" customWidth="1"/>
    <col min="776" max="776" width="4.5703125" style="27" customWidth="1"/>
    <col min="777" max="777" width="2.7109375" style="27" customWidth="1"/>
    <col min="778" max="778" width="2.140625" style="27" customWidth="1"/>
    <col min="779" max="779" width="3.140625" style="27" customWidth="1"/>
    <col min="780" max="780" width="2.5703125" style="27" customWidth="1"/>
    <col min="781" max="781" width="6.28515625" style="27" customWidth="1"/>
    <col min="782" max="782" width="2" style="27" customWidth="1"/>
    <col min="783" max="783" width="4.140625" style="27" customWidth="1"/>
    <col min="784" max="784" width="4" style="27" customWidth="1"/>
    <col min="785" max="785" width="2.140625" style="27" customWidth="1"/>
    <col min="786" max="787" width="3.42578125" style="27" customWidth="1"/>
    <col min="788" max="788" width="3.28515625" style="27" customWidth="1"/>
    <col min="789" max="789" width="3.42578125" style="27" customWidth="1"/>
    <col min="790" max="790" width="2.85546875" style="27" customWidth="1"/>
    <col min="791" max="791" width="3.42578125" style="27" customWidth="1"/>
    <col min="792" max="792" width="5" style="27" customWidth="1"/>
    <col min="793" max="793" width="4.85546875" style="27" customWidth="1"/>
    <col min="794" max="794" width="3.85546875" style="27" customWidth="1"/>
    <col min="795" max="795" width="6" style="27" customWidth="1"/>
    <col min="796" max="796" width="2.85546875" style="27" customWidth="1"/>
    <col min="797" max="797" width="3.28515625" style="27" customWidth="1"/>
    <col min="798" max="798" width="1.140625" style="27" customWidth="1"/>
    <col min="799" max="799" width="3" style="27" customWidth="1"/>
    <col min="800" max="800" width="4" style="27" customWidth="1"/>
    <col min="801" max="801" width="3.140625" style="27" customWidth="1"/>
    <col min="802" max="802" width="8.85546875" style="27" customWidth="1"/>
    <col min="803" max="803" width="9.85546875" style="27" customWidth="1"/>
    <col min="804" max="806" width="9.140625" style="27" customWidth="1"/>
    <col min="807" max="807" width="12.5703125" style="27" customWidth="1"/>
    <col min="808" max="1024" width="9.140625" style="27"/>
    <col min="1025" max="1025" width="2.7109375" style="27" customWidth="1"/>
    <col min="1026" max="1026" width="2.5703125" style="27" customWidth="1"/>
    <col min="1027" max="1027" width="2.140625" style="27" customWidth="1"/>
    <col min="1028" max="1028" width="2.7109375" style="27" customWidth="1"/>
    <col min="1029" max="1029" width="3.140625" style="27" customWidth="1"/>
    <col min="1030" max="1030" width="4.140625" style="27" customWidth="1"/>
    <col min="1031" max="1031" width="1.85546875" style="27" customWidth="1"/>
    <col min="1032" max="1032" width="4.5703125" style="27" customWidth="1"/>
    <col min="1033" max="1033" width="2.7109375" style="27" customWidth="1"/>
    <col min="1034" max="1034" width="2.140625" style="27" customWidth="1"/>
    <col min="1035" max="1035" width="3.140625" style="27" customWidth="1"/>
    <col min="1036" max="1036" width="2.5703125" style="27" customWidth="1"/>
    <col min="1037" max="1037" width="6.28515625" style="27" customWidth="1"/>
    <col min="1038" max="1038" width="2" style="27" customWidth="1"/>
    <col min="1039" max="1039" width="4.140625" style="27" customWidth="1"/>
    <col min="1040" max="1040" width="4" style="27" customWidth="1"/>
    <col min="1041" max="1041" width="2.140625" style="27" customWidth="1"/>
    <col min="1042" max="1043" width="3.42578125" style="27" customWidth="1"/>
    <col min="1044" max="1044" width="3.28515625" style="27" customWidth="1"/>
    <col min="1045" max="1045" width="3.42578125" style="27" customWidth="1"/>
    <col min="1046" max="1046" width="2.85546875" style="27" customWidth="1"/>
    <col min="1047" max="1047" width="3.42578125" style="27" customWidth="1"/>
    <col min="1048" max="1048" width="5" style="27" customWidth="1"/>
    <col min="1049" max="1049" width="4.85546875" style="27" customWidth="1"/>
    <col min="1050" max="1050" width="3.85546875" style="27" customWidth="1"/>
    <col min="1051" max="1051" width="6" style="27" customWidth="1"/>
    <col min="1052" max="1052" width="2.85546875" style="27" customWidth="1"/>
    <col min="1053" max="1053" width="3.28515625" style="27" customWidth="1"/>
    <col min="1054" max="1054" width="1.140625" style="27" customWidth="1"/>
    <col min="1055" max="1055" width="3" style="27" customWidth="1"/>
    <col min="1056" max="1056" width="4" style="27" customWidth="1"/>
    <col min="1057" max="1057" width="3.140625" style="27" customWidth="1"/>
    <col min="1058" max="1058" width="8.85546875" style="27" customWidth="1"/>
    <col min="1059" max="1059" width="9.85546875" style="27" customWidth="1"/>
    <col min="1060" max="1062" width="9.140625" style="27" customWidth="1"/>
    <col min="1063" max="1063" width="12.5703125" style="27" customWidth="1"/>
    <col min="1064" max="1280" width="9.140625" style="27"/>
    <col min="1281" max="1281" width="2.7109375" style="27" customWidth="1"/>
    <col min="1282" max="1282" width="2.5703125" style="27" customWidth="1"/>
    <col min="1283" max="1283" width="2.140625" style="27" customWidth="1"/>
    <col min="1284" max="1284" width="2.7109375" style="27" customWidth="1"/>
    <col min="1285" max="1285" width="3.140625" style="27" customWidth="1"/>
    <col min="1286" max="1286" width="4.140625" style="27" customWidth="1"/>
    <col min="1287" max="1287" width="1.85546875" style="27" customWidth="1"/>
    <col min="1288" max="1288" width="4.5703125" style="27" customWidth="1"/>
    <col min="1289" max="1289" width="2.7109375" style="27" customWidth="1"/>
    <col min="1290" max="1290" width="2.140625" style="27" customWidth="1"/>
    <col min="1291" max="1291" width="3.140625" style="27" customWidth="1"/>
    <col min="1292" max="1292" width="2.5703125" style="27" customWidth="1"/>
    <col min="1293" max="1293" width="6.28515625" style="27" customWidth="1"/>
    <col min="1294" max="1294" width="2" style="27" customWidth="1"/>
    <col min="1295" max="1295" width="4.140625" style="27" customWidth="1"/>
    <col min="1296" max="1296" width="4" style="27" customWidth="1"/>
    <col min="1297" max="1297" width="2.140625" style="27" customWidth="1"/>
    <col min="1298" max="1299" width="3.42578125" style="27" customWidth="1"/>
    <col min="1300" max="1300" width="3.28515625" style="27" customWidth="1"/>
    <col min="1301" max="1301" width="3.42578125" style="27" customWidth="1"/>
    <col min="1302" max="1302" width="2.85546875" style="27" customWidth="1"/>
    <col min="1303" max="1303" width="3.42578125" style="27" customWidth="1"/>
    <col min="1304" max="1304" width="5" style="27" customWidth="1"/>
    <col min="1305" max="1305" width="4.85546875" style="27" customWidth="1"/>
    <col min="1306" max="1306" width="3.85546875" style="27" customWidth="1"/>
    <col min="1307" max="1307" width="6" style="27" customWidth="1"/>
    <col min="1308" max="1308" width="2.85546875" style="27" customWidth="1"/>
    <col min="1309" max="1309" width="3.28515625" style="27" customWidth="1"/>
    <col min="1310" max="1310" width="1.140625" style="27" customWidth="1"/>
    <col min="1311" max="1311" width="3" style="27" customWidth="1"/>
    <col min="1312" max="1312" width="4" style="27" customWidth="1"/>
    <col min="1313" max="1313" width="3.140625" style="27" customWidth="1"/>
    <col min="1314" max="1314" width="8.85546875" style="27" customWidth="1"/>
    <col min="1315" max="1315" width="9.85546875" style="27" customWidth="1"/>
    <col min="1316" max="1318" width="9.140625" style="27" customWidth="1"/>
    <col min="1319" max="1319" width="12.5703125" style="27" customWidth="1"/>
    <col min="1320" max="1536" width="9.140625" style="27"/>
    <col min="1537" max="1537" width="2.7109375" style="27" customWidth="1"/>
    <col min="1538" max="1538" width="2.5703125" style="27" customWidth="1"/>
    <col min="1539" max="1539" width="2.140625" style="27" customWidth="1"/>
    <col min="1540" max="1540" width="2.7109375" style="27" customWidth="1"/>
    <col min="1541" max="1541" width="3.140625" style="27" customWidth="1"/>
    <col min="1542" max="1542" width="4.140625" style="27" customWidth="1"/>
    <col min="1543" max="1543" width="1.85546875" style="27" customWidth="1"/>
    <col min="1544" max="1544" width="4.5703125" style="27" customWidth="1"/>
    <col min="1545" max="1545" width="2.7109375" style="27" customWidth="1"/>
    <col min="1546" max="1546" width="2.140625" style="27" customWidth="1"/>
    <col min="1547" max="1547" width="3.140625" style="27" customWidth="1"/>
    <col min="1548" max="1548" width="2.5703125" style="27" customWidth="1"/>
    <col min="1549" max="1549" width="6.28515625" style="27" customWidth="1"/>
    <col min="1550" max="1550" width="2" style="27" customWidth="1"/>
    <col min="1551" max="1551" width="4.140625" style="27" customWidth="1"/>
    <col min="1552" max="1552" width="4" style="27" customWidth="1"/>
    <col min="1553" max="1553" width="2.140625" style="27" customWidth="1"/>
    <col min="1554" max="1555" width="3.42578125" style="27" customWidth="1"/>
    <col min="1556" max="1556" width="3.28515625" style="27" customWidth="1"/>
    <col min="1557" max="1557" width="3.42578125" style="27" customWidth="1"/>
    <col min="1558" max="1558" width="2.85546875" style="27" customWidth="1"/>
    <col min="1559" max="1559" width="3.42578125" style="27" customWidth="1"/>
    <col min="1560" max="1560" width="5" style="27" customWidth="1"/>
    <col min="1561" max="1561" width="4.85546875" style="27" customWidth="1"/>
    <col min="1562" max="1562" width="3.85546875" style="27" customWidth="1"/>
    <col min="1563" max="1563" width="6" style="27" customWidth="1"/>
    <col min="1564" max="1564" width="2.85546875" style="27" customWidth="1"/>
    <col min="1565" max="1565" width="3.28515625" style="27" customWidth="1"/>
    <col min="1566" max="1566" width="1.140625" style="27" customWidth="1"/>
    <col min="1567" max="1567" width="3" style="27" customWidth="1"/>
    <col min="1568" max="1568" width="4" style="27" customWidth="1"/>
    <col min="1569" max="1569" width="3.140625" style="27" customWidth="1"/>
    <col min="1570" max="1570" width="8.85546875" style="27" customWidth="1"/>
    <col min="1571" max="1571" width="9.85546875" style="27" customWidth="1"/>
    <col min="1572" max="1574" width="9.140625" style="27" customWidth="1"/>
    <col min="1575" max="1575" width="12.5703125" style="27" customWidth="1"/>
    <col min="1576" max="1792" width="9.140625" style="27"/>
    <col min="1793" max="1793" width="2.7109375" style="27" customWidth="1"/>
    <col min="1794" max="1794" width="2.5703125" style="27" customWidth="1"/>
    <col min="1795" max="1795" width="2.140625" style="27" customWidth="1"/>
    <col min="1796" max="1796" width="2.7109375" style="27" customWidth="1"/>
    <col min="1797" max="1797" width="3.140625" style="27" customWidth="1"/>
    <col min="1798" max="1798" width="4.140625" style="27" customWidth="1"/>
    <col min="1799" max="1799" width="1.85546875" style="27" customWidth="1"/>
    <col min="1800" max="1800" width="4.5703125" style="27" customWidth="1"/>
    <col min="1801" max="1801" width="2.7109375" style="27" customWidth="1"/>
    <col min="1802" max="1802" width="2.140625" style="27" customWidth="1"/>
    <col min="1803" max="1803" width="3.140625" style="27" customWidth="1"/>
    <col min="1804" max="1804" width="2.5703125" style="27" customWidth="1"/>
    <col min="1805" max="1805" width="6.28515625" style="27" customWidth="1"/>
    <col min="1806" max="1806" width="2" style="27" customWidth="1"/>
    <col min="1807" max="1807" width="4.140625" style="27" customWidth="1"/>
    <col min="1808" max="1808" width="4" style="27" customWidth="1"/>
    <col min="1809" max="1809" width="2.140625" style="27" customWidth="1"/>
    <col min="1810" max="1811" width="3.42578125" style="27" customWidth="1"/>
    <col min="1812" max="1812" width="3.28515625" style="27" customWidth="1"/>
    <col min="1813" max="1813" width="3.42578125" style="27" customWidth="1"/>
    <col min="1814" max="1814" width="2.85546875" style="27" customWidth="1"/>
    <col min="1815" max="1815" width="3.42578125" style="27" customWidth="1"/>
    <col min="1816" max="1816" width="5" style="27" customWidth="1"/>
    <col min="1817" max="1817" width="4.85546875" style="27" customWidth="1"/>
    <col min="1818" max="1818" width="3.85546875" style="27" customWidth="1"/>
    <col min="1819" max="1819" width="6" style="27" customWidth="1"/>
    <col min="1820" max="1820" width="2.85546875" style="27" customWidth="1"/>
    <col min="1821" max="1821" width="3.28515625" style="27" customWidth="1"/>
    <col min="1822" max="1822" width="1.140625" style="27" customWidth="1"/>
    <col min="1823" max="1823" width="3" style="27" customWidth="1"/>
    <col min="1824" max="1824" width="4" style="27" customWidth="1"/>
    <col min="1825" max="1825" width="3.140625" style="27" customWidth="1"/>
    <col min="1826" max="1826" width="8.85546875" style="27" customWidth="1"/>
    <col min="1827" max="1827" width="9.85546875" style="27" customWidth="1"/>
    <col min="1828" max="1830" width="9.140625" style="27" customWidth="1"/>
    <col min="1831" max="1831" width="12.5703125" style="27" customWidth="1"/>
    <col min="1832" max="2048" width="9.140625" style="27"/>
    <col min="2049" max="2049" width="2.7109375" style="27" customWidth="1"/>
    <col min="2050" max="2050" width="2.5703125" style="27" customWidth="1"/>
    <col min="2051" max="2051" width="2.140625" style="27" customWidth="1"/>
    <col min="2052" max="2052" width="2.7109375" style="27" customWidth="1"/>
    <col min="2053" max="2053" width="3.140625" style="27" customWidth="1"/>
    <col min="2054" max="2054" width="4.140625" style="27" customWidth="1"/>
    <col min="2055" max="2055" width="1.85546875" style="27" customWidth="1"/>
    <col min="2056" max="2056" width="4.5703125" style="27" customWidth="1"/>
    <col min="2057" max="2057" width="2.7109375" style="27" customWidth="1"/>
    <col min="2058" max="2058" width="2.140625" style="27" customWidth="1"/>
    <col min="2059" max="2059" width="3.140625" style="27" customWidth="1"/>
    <col min="2060" max="2060" width="2.5703125" style="27" customWidth="1"/>
    <col min="2061" max="2061" width="6.28515625" style="27" customWidth="1"/>
    <col min="2062" max="2062" width="2" style="27" customWidth="1"/>
    <col min="2063" max="2063" width="4.140625" style="27" customWidth="1"/>
    <col min="2064" max="2064" width="4" style="27" customWidth="1"/>
    <col min="2065" max="2065" width="2.140625" style="27" customWidth="1"/>
    <col min="2066" max="2067" width="3.42578125" style="27" customWidth="1"/>
    <col min="2068" max="2068" width="3.28515625" style="27" customWidth="1"/>
    <col min="2069" max="2069" width="3.42578125" style="27" customWidth="1"/>
    <col min="2070" max="2070" width="2.85546875" style="27" customWidth="1"/>
    <col min="2071" max="2071" width="3.42578125" style="27" customWidth="1"/>
    <col min="2072" max="2072" width="5" style="27" customWidth="1"/>
    <col min="2073" max="2073" width="4.85546875" style="27" customWidth="1"/>
    <col min="2074" max="2074" width="3.85546875" style="27" customWidth="1"/>
    <col min="2075" max="2075" width="6" style="27" customWidth="1"/>
    <col min="2076" max="2076" width="2.85546875" style="27" customWidth="1"/>
    <col min="2077" max="2077" width="3.28515625" style="27" customWidth="1"/>
    <col min="2078" max="2078" width="1.140625" style="27" customWidth="1"/>
    <col min="2079" max="2079" width="3" style="27" customWidth="1"/>
    <col min="2080" max="2080" width="4" style="27" customWidth="1"/>
    <col min="2081" max="2081" width="3.140625" style="27" customWidth="1"/>
    <col min="2082" max="2082" width="8.85546875" style="27" customWidth="1"/>
    <col min="2083" max="2083" width="9.85546875" style="27" customWidth="1"/>
    <col min="2084" max="2086" width="9.140625" style="27" customWidth="1"/>
    <col min="2087" max="2087" width="12.5703125" style="27" customWidth="1"/>
    <col min="2088" max="2304" width="9.140625" style="27"/>
    <col min="2305" max="2305" width="2.7109375" style="27" customWidth="1"/>
    <col min="2306" max="2306" width="2.5703125" style="27" customWidth="1"/>
    <col min="2307" max="2307" width="2.140625" style="27" customWidth="1"/>
    <col min="2308" max="2308" width="2.7109375" style="27" customWidth="1"/>
    <col min="2309" max="2309" width="3.140625" style="27" customWidth="1"/>
    <col min="2310" max="2310" width="4.140625" style="27" customWidth="1"/>
    <col min="2311" max="2311" width="1.85546875" style="27" customWidth="1"/>
    <col min="2312" max="2312" width="4.5703125" style="27" customWidth="1"/>
    <col min="2313" max="2313" width="2.7109375" style="27" customWidth="1"/>
    <col min="2314" max="2314" width="2.140625" style="27" customWidth="1"/>
    <col min="2315" max="2315" width="3.140625" style="27" customWidth="1"/>
    <col min="2316" max="2316" width="2.5703125" style="27" customWidth="1"/>
    <col min="2317" max="2317" width="6.28515625" style="27" customWidth="1"/>
    <col min="2318" max="2318" width="2" style="27" customWidth="1"/>
    <col min="2319" max="2319" width="4.140625" style="27" customWidth="1"/>
    <col min="2320" max="2320" width="4" style="27" customWidth="1"/>
    <col min="2321" max="2321" width="2.140625" style="27" customWidth="1"/>
    <col min="2322" max="2323" width="3.42578125" style="27" customWidth="1"/>
    <col min="2324" max="2324" width="3.28515625" style="27" customWidth="1"/>
    <col min="2325" max="2325" width="3.42578125" style="27" customWidth="1"/>
    <col min="2326" max="2326" width="2.85546875" style="27" customWidth="1"/>
    <col min="2327" max="2327" width="3.42578125" style="27" customWidth="1"/>
    <col min="2328" max="2328" width="5" style="27" customWidth="1"/>
    <col min="2329" max="2329" width="4.85546875" style="27" customWidth="1"/>
    <col min="2330" max="2330" width="3.85546875" style="27" customWidth="1"/>
    <col min="2331" max="2331" width="6" style="27" customWidth="1"/>
    <col min="2332" max="2332" width="2.85546875" style="27" customWidth="1"/>
    <col min="2333" max="2333" width="3.28515625" style="27" customWidth="1"/>
    <col min="2334" max="2334" width="1.140625" style="27" customWidth="1"/>
    <col min="2335" max="2335" width="3" style="27" customWidth="1"/>
    <col min="2336" max="2336" width="4" style="27" customWidth="1"/>
    <col min="2337" max="2337" width="3.140625" style="27" customWidth="1"/>
    <col min="2338" max="2338" width="8.85546875" style="27" customWidth="1"/>
    <col min="2339" max="2339" width="9.85546875" style="27" customWidth="1"/>
    <col min="2340" max="2342" width="9.140625" style="27" customWidth="1"/>
    <col min="2343" max="2343" width="12.5703125" style="27" customWidth="1"/>
    <col min="2344" max="2560" width="9.140625" style="27"/>
    <col min="2561" max="2561" width="2.7109375" style="27" customWidth="1"/>
    <col min="2562" max="2562" width="2.5703125" style="27" customWidth="1"/>
    <col min="2563" max="2563" width="2.140625" style="27" customWidth="1"/>
    <col min="2564" max="2564" width="2.7109375" style="27" customWidth="1"/>
    <col min="2565" max="2565" width="3.140625" style="27" customWidth="1"/>
    <col min="2566" max="2566" width="4.140625" style="27" customWidth="1"/>
    <col min="2567" max="2567" width="1.85546875" style="27" customWidth="1"/>
    <col min="2568" max="2568" width="4.5703125" style="27" customWidth="1"/>
    <col min="2569" max="2569" width="2.7109375" style="27" customWidth="1"/>
    <col min="2570" max="2570" width="2.140625" style="27" customWidth="1"/>
    <col min="2571" max="2571" width="3.140625" style="27" customWidth="1"/>
    <col min="2572" max="2572" width="2.5703125" style="27" customWidth="1"/>
    <col min="2573" max="2573" width="6.28515625" style="27" customWidth="1"/>
    <col min="2574" max="2574" width="2" style="27" customWidth="1"/>
    <col min="2575" max="2575" width="4.140625" style="27" customWidth="1"/>
    <col min="2576" max="2576" width="4" style="27" customWidth="1"/>
    <col min="2577" max="2577" width="2.140625" style="27" customWidth="1"/>
    <col min="2578" max="2579" width="3.42578125" style="27" customWidth="1"/>
    <col min="2580" max="2580" width="3.28515625" style="27" customWidth="1"/>
    <col min="2581" max="2581" width="3.42578125" style="27" customWidth="1"/>
    <col min="2582" max="2582" width="2.85546875" style="27" customWidth="1"/>
    <col min="2583" max="2583" width="3.42578125" style="27" customWidth="1"/>
    <col min="2584" max="2584" width="5" style="27" customWidth="1"/>
    <col min="2585" max="2585" width="4.85546875" style="27" customWidth="1"/>
    <col min="2586" max="2586" width="3.85546875" style="27" customWidth="1"/>
    <col min="2587" max="2587" width="6" style="27" customWidth="1"/>
    <col min="2588" max="2588" width="2.85546875" style="27" customWidth="1"/>
    <col min="2589" max="2589" width="3.28515625" style="27" customWidth="1"/>
    <col min="2590" max="2590" width="1.140625" style="27" customWidth="1"/>
    <col min="2591" max="2591" width="3" style="27" customWidth="1"/>
    <col min="2592" max="2592" width="4" style="27" customWidth="1"/>
    <col min="2593" max="2593" width="3.140625" style="27" customWidth="1"/>
    <col min="2594" max="2594" width="8.85546875" style="27" customWidth="1"/>
    <col min="2595" max="2595" width="9.85546875" style="27" customWidth="1"/>
    <col min="2596" max="2598" width="9.140625" style="27" customWidth="1"/>
    <col min="2599" max="2599" width="12.5703125" style="27" customWidth="1"/>
    <col min="2600" max="2816" width="9.140625" style="27"/>
    <col min="2817" max="2817" width="2.7109375" style="27" customWidth="1"/>
    <col min="2818" max="2818" width="2.5703125" style="27" customWidth="1"/>
    <col min="2819" max="2819" width="2.140625" style="27" customWidth="1"/>
    <col min="2820" max="2820" width="2.7109375" style="27" customWidth="1"/>
    <col min="2821" max="2821" width="3.140625" style="27" customWidth="1"/>
    <col min="2822" max="2822" width="4.140625" style="27" customWidth="1"/>
    <col min="2823" max="2823" width="1.85546875" style="27" customWidth="1"/>
    <col min="2824" max="2824" width="4.5703125" style="27" customWidth="1"/>
    <col min="2825" max="2825" width="2.7109375" style="27" customWidth="1"/>
    <col min="2826" max="2826" width="2.140625" style="27" customWidth="1"/>
    <col min="2827" max="2827" width="3.140625" style="27" customWidth="1"/>
    <col min="2828" max="2828" width="2.5703125" style="27" customWidth="1"/>
    <col min="2829" max="2829" width="6.28515625" style="27" customWidth="1"/>
    <col min="2830" max="2830" width="2" style="27" customWidth="1"/>
    <col min="2831" max="2831" width="4.140625" style="27" customWidth="1"/>
    <col min="2832" max="2832" width="4" style="27" customWidth="1"/>
    <col min="2833" max="2833" width="2.140625" style="27" customWidth="1"/>
    <col min="2834" max="2835" width="3.42578125" style="27" customWidth="1"/>
    <col min="2836" max="2836" width="3.28515625" style="27" customWidth="1"/>
    <col min="2837" max="2837" width="3.42578125" style="27" customWidth="1"/>
    <col min="2838" max="2838" width="2.85546875" style="27" customWidth="1"/>
    <col min="2839" max="2839" width="3.42578125" style="27" customWidth="1"/>
    <col min="2840" max="2840" width="5" style="27" customWidth="1"/>
    <col min="2841" max="2841" width="4.85546875" style="27" customWidth="1"/>
    <col min="2842" max="2842" width="3.85546875" style="27" customWidth="1"/>
    <col min="2843" max="2843" width="6" style="27" customWidth="1"/>
    <col min="2844" max="2844" width="2.85546875" style="27" customWidth="1"/>
    <col min="2845" max="2845" width="3.28515625" style="27" customWidth="1"/>
    <col min="2846" max="2846" width="1.140625" style="27" customWidth="1"/>
    <col min="2847" max="2847" width="3" style="27" customWidth="1"/>
    <col min="2848" max="2848" width="4" style="27" customWidth="1"/>
    <col min="2849" max="2849" width="3.140625" style="27" customWidth="1"/>
    <col min="2850" max="2850" width="8.85546875" style="27" customWidth="1"/>
    <col min="2851" max="2851" width="9.85546875" style="27" customWidth="1"/>
    <col min="2852" max="2854" width="9.140625" style="27" customWidth="1"/>
    <col min="2855" max="2855" width="12.5703125" style="27" customWidth="1"/>
    <col min="2856" max="3072" width="9.140625" style="27"/>
    <col min="3073" max="3073" width="2.7109375" style="27" customWidth="1"/>
    <col min="3074" max="3074" width="2.5703125" style="27" customWidth="1"/>
    <col min="3075" max="3075" width="2.140625" style="27" customWidth="1"/>
    <col min="3076" max="3076" width="2.7109375" style="27" customWidth="1"/>
    <col min="3077" max="3077" width="3.140625" style="27" customWidth="1"/>
    <col min="3078" max="3078" width="4.140625" style="27" customWidth="1"/>
    <col min="3079" max="3079" width="1.85546875" style="27" customWidth="1"/>
    <col min="3080" max="3080" width="4.5703125" style="27" customWidth="1"/>
    <col min="3081" max="3081" width="2.7109375" style="27" customWidth="1"/>
    <col min="3082" max="3082" width="2.140625" style="27" customWidth="1"/>
    <col min="3083" max="3083" width="3.140625" style="27" customWidth="1"/>
    <col min="3084" max="3084" width="2.5703125" style="27" customWidth="1"/>
    <col min="3085" max="3085" width="6.28515625" style="27" customWidth="1"/>
    <col min="3086" max="3086" width="2" style="27" customWidth="1"/>
    <col min="3087" max="3087" width="4.140625" style="27" customWidth="1"/>
    <col min="3088" max="3088" width="4" style="27" customWidth="1"/>
    <col min="3089" max="3089" width="2.140625" style="27" customWidth="1"/>
    <col min="3090" max="3091" width="3.42578125" style="27" customWidth="1"/>
    <col min="3092" max="3092" width="3.28515625" style="27" customWidth="1"/>
    <col min="3093" max="3093" width="3.42578125" style="27" customWidth="1"/>
    <col min="3094" max="3094" width="2.85546875" style="27" customWidth="1"/>
    <col min="3095" max="3095" width="3.42578125" style="27" customWidth="1"/>
    <col min="3096" max="3096" width="5" style="27" customWidth="1"/>
    <col min="3097" max="3097" width="4.85546875" style="27" customWidth="1"/>
    <col min="3098" max="3098" width="3.85546875" style="27" customWidth="1"/>
    <col min="3099" max="3099" width="6" style="27" customWidth="1"/>
    <col min="3100" max="3100" width="2.85546875" style="27" customWidth="1"/>
    <col min="3101" max="3101" width="3.28515625" style="27" customWidth="1"/>
    <col min="3102" max="3102" width="1.140625" style="27" customWidth="1"/>
    <col min="3103" max="3103" width="3" style="27" customWidth="1"/>
    <col min="3104" max="3104" width="4" style="27" customWidth="1"/>
    <col min="3105" max="3105" width="3.140625" style="27" customWidth="1"/>
    <col min="3106" max="3106" width="8.85546875" style="27" customWidth="1"/>
    <col min="3107" max="3107" width="9.85546875" style="27" customWidth="1"/>
    <col min="3108" max="3110" width="9.140625" style="27" customWidth="1"/>
    <col min="3111" max="3111" width="12.5703125" style="27" customWidth="1"/>
    <col min="3112" max="3328" width="9.140625" style="27"/>
    <col min="3329" max="3329" width="2.7109375" style="27" customWidth="1"/>
    <col min="3330" max="3330" width="2.5703125" style="27" customWidth="1"/>
    <col min="3331" max="3331" width="2.140625" style="27" customWidth="1"/>
    <col min="3332" max="3332" width="2.7109375" style="27" customWidth="1"/>
    <col min="3333" max="3333" width="3.140625" style="27" customWidth="1"/>
    <col min="3334" max="3334" width="4.140625" style="27" customWidth="1"/>
    <col min="3335" max="3335" width="1.85546875" style="27" customWidth="1"/>
    <col min="3336" max="3336" width="4.5703125" style="27" customWidth="1"/>
    <col min="3337" max="3337" width="2.7109375" style="27" customWidth="1"/>
    <col min="3338" max="3338" width="2.140625" style="27" customWidth="1"/>
    <col min="3339" max="3339" width="3.140625" style="27" customWidth="1"/>
    <col min="3340" max="3340" width="2.5703125" style="27" customWidth="1"/>
    <col min="3341" max="3341" width="6.28515625" style="27" customWidth="1"/>
    <col min="3342" max="3342" width="2" style="27" customWidth="1"/>
    <col min="3343" max="3343" width="4.140625" style="27" customWidth="1"/>
    <col min="3344" max="3344" width="4" style="27" customWidth="1"/>
    <col min="3345" max="3345" width="2.140625" style="27" customWidth="1"/>
    <col min="3346" max="3347" width="3.42578125" style="27" customWidth="1"/>
    <col min="3348" max="3348" width="3.28515625" style="27" customWidth="1"/>
    <col min="3349" max="3349" width="3.42578125" style="27" customWidth="1"/>
    <col min="3350" max="3350" width="2.85546875" style="27" customWidth="1"/>
    <col min="3351" max="3351" width="3.42578125" style="27" customWidth="1"/>
    <col min="3352" max="3352" width="5" style="27" customWidth="1"/>
    <col min="3353" max="3353" width="4.85546875" style="27" customWidth="1"/>
    <col min="3354" max="3354" width="3.85546875" style="27" customWidth="1"/>
    <col min="3355" max="3355" width="6" style="27" customWidth="1"/>
    <col min="3356" max="3356" width="2.85546875" style="27" customWidth="1"/>
    <col min="3357" max="3357" width="3.28515625" style="27" customWidth="1"/>
    <col min="3358" max="3358" width="1.140625" style="27" customWidth="1"/>
    <col min="3359" max="3359" width="3" style="27" customWidth="1"/>
    <col min="3360" max="3360" width="4" style="27" customWidth="1"/>
    <col min="3361" max="3361" width="3.140625" style="27" customWidth="1"/>
    <col min="3362" max="3362" width="8.85546875" style="27" customWidth="1"/>
    <col min="3363" max="3363" width="9.85546875" style="27" customWidth="1"/>
    <col min="3364" max="3366" width="9.140625" style="27" customWidth="1"/>
    <col min="3367" max="3367" width="12.5703125" style="27" customWidth="1"/>
    <col min="3368" max="3584" width="9.140625" style="27"/>
    <col min="3585" max="3585" width="2.7109375" style="27" customWidth="1"/>
    <col min="3586" max="3586" width="2.5703125" style="27" customWidth="1"/>
    <col min="3587" max="3587" width="2.140625" style="27" customWidth="1"/>
    <col min="3588" max="3588" width="2.7109375" style="27" customWidth="1"/>
    <col min="3589" max="3589" width="3.140625" style="27" customWidth="1"/>
    <col min="3590" max="3590" width="4.140625" style="27" customWidth="1"/>
    <col min="3591" max="3591" width="1.85546875" style="27" customWidth="1"/>
    <col min="3592" max="3592" width="4.5703125" style="27" customWidth="1"/>
    <col min="3593" max="3593" width="2.7109375" style="27" customWidth="1"/>
    <col min="3594" max="3594" width="2.140625" style="27" customWidth="1"/>
    <col min="3595" max="3595" width="3.140625" style="27" customWidth="1"/>
    <col min="3596" max="3596" width="2.5703125" style="27" customWidth="1"/>
    <col min="3597" max="3597" width="6.28515625" style="27" customWidth="1"/>
    <col min="3598" max="3598" width="2" style="27" customWidth="1"/>
    <col min="3599" max="3599" width="4.140625" style="27" customWidth="1"/>
    <col min="3600" max="3600" width="4" style="27" customWidth="1"/>
    <col min="3601" max="3601" width="2.140625" style="27" customWidth="1"/>
    <col min="3602" max="3603" width="3.42578125" style="27" customWidth="1"/>
    <col min="3604" max="3604" width="3.28515625" style="27" customWidth="1"/>
    <col min="3605" max="3605" width="3.42578125" style="27" customWidth="1"/>
    <col min="3606" max="3606" width="2.85546875" style="27" customWidth="1"/>
    <col min="3607" max="3607" width="3.42578125" style="27" customWidth="1"/>
    <col min="3608" max="3608" width="5" style="27" customWidth="1"/>
    <col min="3609" max="3609" width="4.85546875" style="27" customWidth="1"/>
    <col min="3610" max="3610" width="3.85546875" style="27" customWidth="1"/>
    <col min="3611" max="3611" width="6" style="27" customWidth="1"/>
    <col min="3612" max="3612" width="2.85546875" style="27" customWidth="1"/>
    <col min="3613" max="3613" width="3.28515625" style="27" customWidth="1"/>
    <col min="3614" max="3614" width="1.140625" style="27" customWidth="1"/>
    <col min="3615" max="3615" width="3" style="27" customWidth="1"/>
    <col min="3616" max="3616" width="4" style="27" customWidth="1"/>
    <col min="3617" max="3617" width="3.140625" style="27" customWidth="1"/>
    <col min="3618" max="3618" width="8.85546875" style="27" customWidth="1"/>
    <col min="3619" max="3619" width="9.85546875" style="27" customWidth="1"/>
    <col min="3620" max="3622" width="9.140625" style="27" customWidth="1"/>
    <col min="3623" max="3623" width="12.5703125" style="27" customWidth="1"/>
    <col min="3624" max="3840" width="9.140625" style="27"/>
    <col min="3841" max="3841" width="2.7109375" style="27" customWidth="1"/>
    <col min="3842" max="3842" width="2.5703125" style="27" customWidth="1"/>
    <col min="3843" max="3843" width="2.140625" style="27" customWidth="1"/>
    <col min="3844" max="3844" width="2.7109375" style="27" customWidth="1"/>
    <col min="3845" max="3845" width="3.140625" style="27" customWidth="1"/>
    <col min="3846" max="3846" width="4.140625" style="27" customWidth="1"/>
    <col min="3847" max="3847" width="1.85546875" style="27" customWidth="1"/>
    <col min="3848" max="3848" width="4.5703125" style="27" customWidth="1"/>
    <col min="3849" max="3849" width="2.7109375" style="27" customWidth="1"/>
    <col min="3850" max="3850" width="2.140625" style="27" customWidth="1"/>
    <col min="3851" max="3851" width="3.140625" style="27" customWidth="1"/>
    <col min="3852" max="3852" width="2.5703125" style="27" customWidth="1"/>
    <col min="3853" max="3853" width="6.28515625" style="27" customWidth="1"/>
    <col min="3854" max="3854" width="2" style="27" customWidth="1"/>
    <col min="3855" max="3855" width="4.140625" style="27" customWidth="1"/>
    <col min="3856" max="3856" width="4" style="27" customWidth="1"/>
    <col min="3857" max="3857" width="2.140625" style="27" customWidth="1"/>
    <col min="3858" max="3859" width="3.42578125" style="27" customWidth="1"/>
    <col min="3860" max="3860" width="3.28515625" style="27" customWidth="1"/>
    <col min="3861" max="3861" width="3.42578125" style="27" customWidth="1"/>
    <col min="3862" max="3862" width="2.85546875" style="27" customWidth="1"/>
    <col min="3863" max="3863" width="3.42578125" style="27" customWidth="1"/>
    <col min="3864" max="3864" width="5" style="27" customWidth="1"/>
    <col min="3865" max="3865" width="4.85546875" style="27" customWidth="1"/>
    <col min="3866" max="3866" width="3.85546875" style="27" customWidth="1"/>
    <col min="3867" max="3867" width="6" style="27" customWidth="1"/>
    <col min="3868" max="3868" width="2.85546875" style="27" customWidth="1"/>
    <col min="3869" max="3869" width="3.28515625" style="27" customWidth="1"/>
    <col min="3870" max="3870" width="1.140625" style="27" customWidth="1"/>
    <col min="3871" max="3871" width="3" style="27" customWidth="1"/>
    <col min="3872" max="3872" width="4" style="27" customWidth="1"/>
    <col min="3873" max="3873" width="3.140625" style="27" customWidth="1"/>
    <col min="3874" max="3874" width="8.85546875" style="27" customWidth="1"/>
    <col min="3875" max="3875" width="9.85546875" style="27" customWidth="1"/>
    <col min="3876" max="3878" width="9.140625" style="27" customWidth="1"/>
    <col min="3879" max="3879" width="12.5703125" style="27" customWidth="1"/>
    <col min="3880" max="4096" width="9.140625" style="27"/>
    <col min="4097" max="4097" width="2.7109375" style="27" customWidth="1"/>
    <col min="4098" max="4098" width="2.5703125" style="27" customWidth="1"/>
    <col min="4099" max="4099" width="2.140625" style="27" customWidth="1"/>
    <col min="4100" max="4100" width="2.7109375" style="27" customWidth="1"/>
    <col min="4101" max="4101" width="3.140625" style="27" customWidth="1"/>
    <col min="4102" max="4102" width="4.140625" style="27" customWidth="1"/>
    <col min="4103" max="4103" width="1.85546875" style="27" customWidth="1"/>
    <col min="4104" max="4104" width="4.5703125" style="27" customWidth="1"/>
    <col min="4105" max="4105" width="2.7109375" style="27" customWidth="1"/>
    <col min="4106" max="4106" width="2.140625" style="27" customWidth="1"/>
    <col min="4107" max="4107" width="3.140625" style="27" customWidth="1"/>
    <col min="4108" max="4108" width="2.5703125" style="27" customWidth="1"/>
    <col min="4109" max="4109" width="6.28515625" style="27" customWidth="1"/>
    <col min="4110" max="4110" width="2" style="27" customWidth="1"/>
    <col min="4111" max="4111" width="4.140625" style="27" customWidth="1"/>
    <col min="4112" max="4112" width="4" style="27" customWidth="1"/>
    <col min="4113" max="4113" width="2.140625" style="27" customWidth="1"/>
    <col min="4114" max="4115" width="3.42578125" style="27" customWidth="1"/>
    <col min="4116" max="4116" width="3.28515625" style="27" customWidth="1"/>
    <col min="4117" max="4117" width="3.42578125" style="27" customWidth="1"/>
    <col min="4118" max="4118" width="2.85546875" style="27" customWidth="1"/>
    <col min="4119" max="4119" width="3.42578125" style="27" customWidth="1"/>
    <col min="4120" max="4120" width="5" style="27" customWidth="1"/>
    <col min="4121" max="4121" width="4.85546875" style="27" customWidth="1"/>
    <col min="4122" max="4122" width="3.85546875" style="27" customWidth="1"/>
    <col min="4123" max="4123" width="6" style="27" customWidth="1"/>
    <col min="4124" max="4124" width="2.85546875" style="27" customWidth="1"/>
    <col min="4125" max="4125" width="3.28515625" style="27" customWidth="1"/>
    <col min="4126" max="4126" width="1.140625" style="27" customWidth="1"/>
    <col min="4127" max="4127" width="3" style="27" customWidth="1"/>
    <col min="4128" max="4128" width="4" style="27" customWidth="1"/>
    <col min="4129" max="4129" width="3.140625" style="27" customWidth="1"/>
    <col min="4130" max="4130" width="8.85546875" style="27" customWidth="1"/>
    <col min="4131" max="4131" width="9.85546875" style="27" customWidth="1"/>
    <col min="4132" max="4134" width="9.140625" style="27" customWidth="1"/>
    <col min="4135" max="4135" width="12.5703125" style="27" customWidth="1"/>
    <col min="4136" max="4352" width="9.140625" style="27"/>
    <col min="4353" max="4353" width="2.7109375" style="27" customWidth="1"/>
    <col min="4354" max="4354" width="2.5703125" style="27" customWidth="1"/>
    <col min="4355" max="4355" width="2.140625" style="27" customWidth="1"/>
    <col min="4356" max="4356" width="2.7109375" style="27" customWidth="1"/>
    <col min="4357" max="4357" width="3.140625" style="27" customWidth="1"/>
    <col min="4358" max="4358" width="4.140625" style="27" customWidth="1"/>
    <col min="4359" max="4359" width="1.85546875" style="27" customWidth="1"/>
    <col min="4360" max="4360" width="4.5703125" style="27" customWidth="1"/>
    <col min="4361" max="4361" width="2.7109375" style="27" customWidth="1"/>
    <col min="4362" max="4362" width="2.140625" style="27" customWidth="1"/>
    <col min="4363" max="4363" width="3.140625" style="27" customWidth="1"/>
    <col min="4364" max="4364" width="2.5703125" style="27" customWidth="1"/>
    <col min="4365" max="4365" width="6.28515625" style="27" customWidth="1"/>
    <col min="4366" max="4366" width="2" style="27" customWidth="1"/>
    <col min="4367" max="4367" width="4.140625" style="27" customWidth="1"/>
    <col min="4368" max="4368" width="4" style="27" customWidth="1"/>
    <col min="4369" max="4369" width="2.140625" style="27" customWidth="1"/>
    <col min="4370" max="4371" width="3.42578125" style="27" customWidth="1"/>
    <col min="4372" max="4372" width="3.28515625" style="27" customWidth="1"/>
    <col min="4373" max="4373" width="3.42578125" style="27" customWidth="1"/>
    <col min="4374" max="4374" width="2.85546875" style="27" customWidth="1"/>
    <col min="4375" max="4375" width="3.42578125" style="27" customWidth="1"/>
    <col min="4376" max="4376" width="5" style="27" customWidth="1"/>
    <col min="4377" max="4377" width="4.85546875" style="27" customWidth="1"/>
    <col min="4378" max="4378" width="3.85546875" style="27" customWidth="1"/>
    <col min="4379" max="4379" width="6" style="27" customWidth="1"/>
    <col min="4380" max="4380" width="2.85546875" style="27" customWidth="1"/>
    <col min="4381" max="4381" width="3.28515625" style="27" customWidth="1"/>
    <col min="4382" max="4382" width="1.140625" style="27" customWidth="1"/>
    <col min="4383" max="4383" width="3" style="27" customWidth="1"/>
    <col min="4384" max="4384" width="4" style="27" customWidth="1"/>
    <col min="4385" max="4385" width="3.140625" style="27" customWidth="1"/>
    <col min="4386" max="4386" width="8.85546875" style="27" customWidth="1"/>
    <col min="4387" max="4387" width="9.85546875" style="27" customWidth="1"/>
    <col min="4388" max="4390" width="9.140625" style="27" customWidth="1"/>
    <col min="4391" max="4391" width="12.5703125" style="27" customWidth="1"/>
    <col min="4392" max="4608" width="9.140625" style="27"/>
    <col min="4609" max="4609" width="2.7109375" style="27" customWidth="1"/>
    <col min="4610" max="4610" width="2.5703125" style="27" customWidth="1"/>
    <col min="4611" max="4611" width="2.140625" style="27" customWidth="1"/>
    <col min="4612" max="4612" width="2.7109375" style="27" customWidth="1"/>
    <col min="4613" max="4613" width="3.140625" style="27" customWidth="1"/>
    <col min="4614" max="4614" width="4.140625" style="27" customWidth="1"/>
    <col min="4615" max="4615" width="1.85546875" style="27" customWidth="1"/>
    <col min="4616" max="4616" width="4.5703125" style="27" customWidth="1"/>
    <col min="4617" max="4617" width="2.7109375" style="27" customWidth="1"/>
    <col min="4618" max="4618" width="2.140625" style="27" customWidth="1"/>
    <col min="4619" max="4619" width="3.140625" style="27" customWidth="1"/>
    <col min="4620" max="4620" width="2.5703125" style="27" customWidth="1"/>
    <col min="4621" max="4621" width="6.28515625" style="27" customWidth="1"/>
    <col min="4622" max="4622" width="2" style="27" customWidth="1"/>
    <col min="4623" max="4623" width="4.140625" style="27" customWidth="1"/>
    <col min="4624" max="4624" width="4" style="27" customWidth="1"/>
    <col min="4625" max="4625" width="2.140625" style="27" customWidth="1"/>
    <col min="4626" max="4627" width="3.42578125" style="27" customWidth="1"/>
    <col min="4628" max="4628" width="3.28515625" style="27" customWidth="1"/>
    <col min="4629" max="4629" width="3.42578125" style="27" customWidth="1"/>
    <col min="4630" max="4630" width="2.85546875" style="27" customWidth="1"/>
    <col min="4631" max="4631" width="3.42578125" style="27" customWidth="1"/>
    <col min="4632" max="4632" width="5" style="27" customWidth="1"/>
    <col min="4633" max="4633" width="4.85546875" style="27" customWidth="1"/>
    <col min="4634" max="4634" width="3.85546875" style="27" customWidth="1"/>
    <col min="4635" max="4635" width="6" style="27" customWidth="1"/>
    <col min="4636" max="4636" width="2.85546875" style="27" customWidth="1"/>
    <col min="4637" max="4637" width="3.28515625" style="27" customWidth="1"/>
    <col min="4638" max="4638" width="1.140625" style="27" customWidth="1"/>
    <col min="4639" max="4639" width="3" style="27" customWidth="1"/>
    <col min="4640" max="4640" width="4" style="27" customWidth="1"/>
    <col min="4641" max="4641" width="3.140625" style="27" customWidth="1"/>
    <col min="4642" max="4642" width="8.85546875" style="27" customWidth="1"/>
    <col min="4643" max="4643" width="9.85546875" style="27" customWidth="1"/>
    <col min="4644" max="4646" width="9.140625" style="27" customWidth="1"/>
    <col min="4647" max="4647" width="12.5703125" style="27" customWidth="1"/>
    <col min="4648" max="4864" width="9.140625" style="27"/>
    <col min="4865" max="4865" width="2.7109375" style="27" customWidth="1"/>
    <col min="4866" max="4866" width="2.5703125" style="27" customWidth="1"/>
    <col min="4867" max="4867" width="2.140625" style="27" customWidth="1"/>
    <col min="4868" max="4868" width="2.7109375" style="27" customWidth="1"/>
    <col min="4869" max="4869" width="3.140625" style="27" customWidth="1"/>
    <col min="4870" max="4870" width="4.140625" style="27" customWidth="1"/>
    <col min="4871" max="4871" width="1.85546875" style="27" customWidth="1"/>
    <col min="4872" max="4872" width="4.5703125" style="27" customWidth="1"/>
    <col min="4873" max="4873" width="2.7109375" style="27" customWidth="1"/>
    <col min="4874" max="4874" width="2.140625" style="27" customWidth="1"/>
    <col min="4875" max="4875" width="3.140625" style="27" customWidth="1"/>
    <col min="4876" max="4876" width="2.5703125" style="27" customWidth="1"/>
    <col min="4877" max="4877" width="6.28515625" style="27" customWidth="1"/>
    <col min="4878" max="4878" width="2" style="27" customWidth="1"/>
    <col min="4879" max="4879" width="4.140625" style="27" customWidth="1"/>
    <col min="4880" max="4880" width="4" style="27" customWidth="1"/>
    <col min="4881" max="4881" width="2.140625" style="27" customWidth="1"/>
    <col min="4882" max="4883" width="3.42578125" style="27" customWidth="1"/>
    <col min="4884" max="4884" width="3.28515625" style="27" customWidth="1"/>
    <col min="4885" max="4885" width="3.42578125" style="27" customWidth="1"/>
    <col min="4886" max="4886" width="2.85546875" style="27" customWidth="1"/>
    <col min="4887" max="4887" width="3.42578125" style="27" customWidth="1"/>
    <col min="4888" max="4888" width="5" style="27" customWidth="1"/>
    <col min="4889" max="4889" width="4.85546875" style="27" customWidth="1"/>
    <col min="4890" max="4890" width="3.85546875" style="27" customWidth="1"/>
    <col min="4891" max="4891" width="6" style="27" customWidth="1"/>
    <col min="4892" max="4892" width="2.85546875" style="27" customWidth="1"/>
    <col min="4893" max="4893" width="3.28515625" style="27" customWidth="1"/>
    <col min="4894" max="4894" width="1.140625" style="27" customWidth="1"/>
    <col min="4895" max="4895" width="3" style="27" customWidth="1"/>
    <col min="4896" max="4896" width="4" style="27" customWidth="1"/>
    <col min="4897" max="4897" width="3.140625" style="27" customWidth="1"/>
    <col min="4898" max="4898" width="8.85546875" style="27" customWidth="1"/>
    <col min="4899" max="4899" width="9.85546875" style="27" customWidth="1"/>
    <col min="4900" max="4902" width="9.140625" style="27" customWidth="1"/>
    <col min="4903" max="4903" width="12.5703125" style="27" customWidth="1"/>
    <col min="4904" max="5120" width="9.140625" style="27"/>
    <col min="5121" max="5121" width="2.7109375" style="27" customWidth="1"/>
    <col min="5122" max="5122" width="2.5703125" style="27" customWidth="1"/>
    <col min="5123" max="5123" width="2.140625" style="27" customWidth="1"/>
    <col min="5124" max="5124" width="2.7109375" style="27" customWidth="1"/>
    <col min="5125" max="5125" width="3.140625" style="27" customWidth="1"/>
    <col min="5126" max="5126" width="4.140625" style="27" customWidth="1"/>
    <col min="5127" max="5127" width="1.85546875" style="27" customWidth="1"/>
    <col min="5128" max="5128" width="4.5703125" style="27" customWidth="1"/>
    <col min="5129" max="5129" width="2.7109375" style="27" customWidth="1"/>
    <col min="5130" max="5130" width="2.140625" style="27" customWidth="1"/>
    <col min="5131" max="5131" width="3.140625" style="27" customWidth="1"/>
    <col min="5132" max="5132" width="2.5703125" style="27" customWidth="1"/>
    <col min="5133" max="5133" width="6.28515625" style="27" customWidth="1"/>
    <col min="5134" max="5134" width="2" style="27" customWidth="1"/>
    <col min="5135" max="5135" width="4.140625" style="27" customWidth="1"/>
    <col min="5136" max="5136" width="4" style="27" customWidth="1"/>
    <col min="5137" max="5137" width="2.140625" style="27" customWidth="1"/>
    <col min="5138" max="5139" width="3.42578125" style="27" customWidth="1"/>
    <col min="5140" max="5140" width="3.28515625" style="27" customWidth="1"/>
    <col min="5141" max="5141" width="3.42578125" style="27" customWidth="1"/>
    <col min="5142" max="5142" width="2.85546875" style="27" customWidth="1"/>
    <col min="5143" max="5143" width="3.42578125" style="27" customWidth="1"/>
    <col min="5144" max="5144" width="5" style="27" customWidth="1"/>
    <col min="5145" max="5145" width="4.85546875" style="27" customWidth="1"/>
    <col min="5146" max="5146" width="3.85546875" style="27" customWidth="1"/>
    <col min="5147" max="5147" width="6" style="27" customWidth="1"/>
    <col min="5148" max="5148" width="2.85546875" style="27" customWidth="1"/>
    <col min="5149" max="5149" width="3.28515625" style="27" customWidth="1"/>
    <col min="5150" max="5150" width="1.140625" style="27" customWidth="1"/>
    <col min="5151" max="5151" width="3" style="27" customWidth="1"/>
    <col min="5152" max="5152" width="4" style="27" customWidth="1"/>
    <col min="5153" max="5153" width="3.140625" style="27" customWidth="1"/>
    <col min="5154" max="5154" width="8.85546875" style="27" customWidth="1"/>
    <col min="5155" max="5155" width="9.85546875" style="27" customWidth="1"/>
    <col min="5156" max="5158" width="9.140625" style="27" customWidth="1"/>
    <col min="5159" max="5159" width="12.5703125" style="27" customWidth="1"/>
    <col min="5160" max="5376" width="9.140625" style="27"/>
    <col min="5377" max="5377" width="2.7109375" style="27" customWidth="1"/>
    <col min="5378" max="5378" width="2.5703125" style="27" customWidth="1"/>
    <col min="5379" max="5379" width="2.140625" style="27" customWidth="1"/>
    <col min="5380" max="5380" width="2.7109375" style="27" customWidth="1"/>
    <col min="5381" max="5381" width="3.140625" style="27" customWidth="1"/>
    <col min="5382" max="5382" width="4.140625" style="27" customWidth="1"/>
    <col min="5383" max="5383" width="1.85546875" style="27" customWidth="1"/>
    <col min="5384" max="5384" width="4.5703125" style="27" customWidth="1"/>
    <col min="5385" max="5385" width="2.7109375" style="27" customWidth="1"/>
    <col min="5386" max="5386" width="2.140625" style="27" customWidth="1"/>
    <col min="5387" max="5387" width="3.140625" style="27" customWidth="1"/>
    <col min="5388" max="5388" width="2.5703125" style="27" customWidth="1"/>
    <col min="5389" max="5389" width="6.28515625" style="27" customWidth="1"/>
    <col min="5390" max="5390" width="2" style="27" customWidth="1"/>
    <col min="5391" max="5391" width="4.140625" style="27" customWidth="1"/>
    <col min="5392" max="5392" width="4" style="27" customWidth="1"/>
    <col min="5393" max="5393" width="2.140625" style="27" customWidth="1"/>
    <col min="5394" max="5395" width="3.42578125" style="27" customWidth="1"/>
    <col min="5396" max="5396" width="3.28515625" style="27" customWidth="1"/>
    <col min="5397" max="5397" width="3.42578125" style="27" customWidth="1"/>
    <col min="5398" max="5398" width="2.85546875" style="27" customWidth="1"/>
    <col min="5399" max="5399" width="3.42578125" style="27" customWidth="1"/>
    <col min="5400" max="5400" width="5" style="27" customWidth="1"/>
    <col min="5401" max="5401" width="4.85546875" style="27" customWidth="1"/>
    <col min="5402" max="5402" width="3.85546875" style="27" customWidth="1"/>
    <col min="5403" max="5403" width="6" style="27" customWidth="1"/>
    <col min="5404" max="5404" width="2.85546875" style="27" customWidth="1"/>
    <col min="5405" max="5405" width="3.28515625" style="27" customWidth="1"/>
    <col min="5406" max="5406" width="1.140625" style="27" customWidth="1"/>
    <col min="5407" max="5407" width="3" style="27" customWidth="1"/>
    <col min="5408" max="5408" width="4" style="27" customWidth="1"/>
    <col min="5409" max="5409" width="3.140625" style="27" customWidth="1"/>
    <col min="5410" max="5410" width="8.85546875" style="27" customWidth="1"/>
    <col min="5411" max="5411" width="9.85546875" style="27" customWidth="1"/>
    <col min="5412" max="5414" width="9.140625" style="27" customWidth="1"/>
    <col min="5415" max="5415" width="12.5703125" style="27" customWidth="1"/>
    <col min="5416" max="5632" width="9.140625" style="27"/>
    <col min="5633" max="5633" width="2.7109375" style="27" customWidth="1"/>
    <col min="5634" max="5634" width="2.5703125" style="27" customWidth="1"/>
    <col min="5635" max="5635" width="2.140625" style="27" customWidth="1"/>
    <col min="5636" max="5636" width="2.7109375" style="27" customWidth="1"/>
    <col min="5637" max="5637" width="3.140625" style="27" customWidth="1"/>
    <col min="5638" max="5638" width="4.140625" style="27" customWidth="1"/>
    <col min="5639" max="5639" width="1.85546875" style="27" customWidth="1"/>
    <col min="5640" max="5640" width="4.5703125" style="27" customWidth="1"/>
    <col min="5641" max="5641" width="2.7109375" style="27" customWidth="1"/>
    <col min="5642" max="5642" width="2.140625" style="27" customWidth="1"/>
    <col min="5643" max="5643" width="3.140625" style="27" customWidth="1"/>
    <col min="5644" max="5644" width="2.5703125" style="27" customWidth="1"/>
    <col min="5645" max="5645" width="6.28515625" style="27" customWidth="1"/>
    <col min="5646" max="5646" width="2" style="27" customWidth="1"/>
    <col min="5647" max="5647" width="4.140625" style="27" customWidth="1"/>
    <col min="5648" max="5648" width="4" style="27" customWidth="1"/>
    <col min="5649" max="5649" width="2.140625" style="27" customWidth="1"/>
    <col min="5650" max="5651" width="3.42578125" style="27" customWidth="1"/>
    <col min="5652" max="5652" width="3.28515625" style="27" customWidth="1"/>
    <col min="5653" max="5653" width="3.42578125" style="27" customWidth="1"/>
    <col min="5654" max="5654" width="2.85546875" style="27" customWidth="1"/>
    <col min="5655" max="5655" width="3.42578125" style="27" customWidth="1"/>
    <col min="5656" max="5656" width="5" style="27" customWidth="1"/>
    <col min="5657" max="5657" width="4.85546875" style="27" customWidth="1"/>
    <col min="5658" max="5658" width="3.85546875" style="27" customWidth="1"/>
    <col min="5659" max="5659" width="6" style="27" customWidth="1"/>
    <col min="5660" max="5660" width="2.85546875" style="27" customWidth="1"/>
    <col min="5661" max="5661" width="3.28515625" style="27" customWidth="1"/>
    <col min="5662" max="5662" width="1.140625" style="27" customWidth="1"/>
    <col min="5663" max="5663" width="3" style="27" customWidth="1"/>
    <col min="5664" max="5664" width="4" style="27" customWidth="1"/>
    <col min="5665" max="5665" width="3.140625" style="27" customWidth="1"/>
    <col min="5666" max="5666" width="8.85546875" style="27" customWidth="1"/>
    <col min="5667" max="5667" width="9.85546875" style="27" customWidth="1"/>
    <col min="5668" max="5670" width="9.140625" style="27" customWidth="1"/>
    <col min="5671" max="5671" width="12.5703125" style="27" customWidth="1"/>
    <col min="5672" max="5888" width="9.140625" style="27"/>
    <col min="5889" max="5889" width="2.7109375" style="27" customWidth="1"/>
    <col min="5890" max="5890" width="2.5703125" style="27" customWidth="1"/>
    <col min="5891" max="5891" width="2.140625" style="27" customWidth="1"/>
    <col min="5892" max="5892" width="2.7109375" style="27" customWidth="1"/>
    <col min="5893" max="5893" width="3.140625" style="27" customWidth="1"/>
    <col min="5894" max="5894" width="4.140625" style="27" customWidth="1"/>
    <col min="5895" max="5895" width="1.85546875" style="27" customWidth="1"/>
    <col min="5896" max="5896" width="4.5703125" style="27" customWidth="1"/>
    <col min="5897" max="5897" width="2.7109375" style="27" customWidth="1"/>
    <col min="5898" max="5898" width="2.140625" style="27" customWidth="1"/>
    <col min="5899" max="5899" width="3.140625" style="27" customWidth="1"/>
    <col min="5900" max="5900" width="2.5703125" style="27" customWidth="1"/>
    <col min="5901" max="5901" width="6.28515625" style="27" customWidth="1"/>
    <col min="5902" max="5902" width="2" style="27" customWidth="1"/>
    <col min="5903" max="5903" width="4.140625" style="27" customWidth="1"/>
    <col min="5904" max="5904" width="4" style="27" customWidth="1"/>
    <col min="5905" max="5905" width="2.140625" style="27" customWidth="1"/>
    <col min="5906" max="5907" width="3.42578125" style="27" customWidth="1"/>
    <col min="5908" max="5908" width="3.28515625" style="27" customWidth="1"/>
    <col min="5909" max="5909" width="3.42578125" style="27" customWidth="1"/>
    <col min="5910" max="5910" width="2.85546875" style="27" customWidth="1"/>
    <col min="5911" max="5911" width="3.42578125" style="27" customWidth="1"/>
    <col min="5912" max="5912" width="5" style="27" customWidth="1"/>
    <col min="5913" max="5913" width="4.85546875" style="27" customWidth="1"/>
    <col min="5914" max="5914" width="3.85546875" style="27" customWidth="1"/>
    <col min="5915" max="5915" width="6" style="27" customWidth="1"/>
    <col min="5916" max="5916" width="2.85546875" style="27" customWidth="1"/>
    <col min="5917" max="5917" width="3.28515625" style="27" customWidth="1"/>
    <col min="5918" max="5918" width="1.140625" style="27" customWidth="1"/>
    <col min="5919" max="5919" width="3" style="27" customWidth="1"/>
    <col min="5920" max="5920" width="4" style="27" customWidth="1"/>
    <col min="5921" max="5921" width="3.140625" style="27" customWidth="1"/>
    <col min="5922" max="5922" width="8.85546875" style="27" customWidth="1"/>
    <col min="5923" max="5923" width="9.85546875" style="27" customWidth="1"/>
    <col min="5924" max="5926" width="9.140625" style="27" customWidth="1"/>
    <col min="5927" max="5927" width="12.5703125" style="27" customWidth="1"/>
    <col min="5928" max="6144" width="9.140625" style="27"/>
    <col min="6145" max="6145" width="2.7109375" style="27" customWidth="1"/>
    <col min="6146" max="6146" width="2.5703125" style="27" customWidth="1"/>
    <col min="6147" max="6147" width="2.140625" style="27" customWidth="1"/>
    <col min="6148" max="6148" width="2.7109375" style="27" customWidth="1"/>
    <col min="6149" max="6149" width="3.140625" style="27" customWidth="1"/>
    <col min="6150" max="6150" width="4.140625" style="27" customWidth="1"/>
    <col min="6151" max="6151" width="1.85546875" style="27" customWidth="1"/>
    <col min="6152" max="6152" width="4.5703125" style="27" customWidth="1"/>
    <col min="6153" max="6153" width="2.7109375" style="27" customWidth="1"/>
    <col min="6154" max="6154" width="2.140625" style="27" customWidth="1"/>
    <col min="6155" max="6155" width="3.140625" style="27" customWidth="1"/>
    <col min="6156" max="6156" width="2.5703125" style="27" customWidth="1"/>
    <col min="6157" max="6157" width="6.28515625" style="27" customWidth="1"/>
    <col min="6158" max="6158" width="2" style="27" customWidth="1"/>
    <col min="6159" max="6159" width="4.140625" style="27" customWidth="1"/>
    <col min="6160" max="6160" width="4" style="27" customWidth="1"/>
    <col min="6161" max="6161" width="2.140625" style="27" customWidth="1"/>
    <col min="6162" max="6163" width="3.42578125" style="27" customWidth="1"/>
    <col min="6164" max="6164" width="3.28515625" style="27" customWidth="1"/>
    <col min="6165" max="6165" width="3.42578125" style="27" customWidth="1"/>
    <col min="6166" max="6166" width="2.85546875" style="27" customWidth="1"/>
    <col min="6167" max="6167" width="3.42578125" style="27" customWidth="1"/>
    <col min="6168" max="6168" width="5" style="27" customWidth="1"/>
    <col min="6169" max="6169" width="4.85546875" style="27" customWidth="1"/>
    <col min="6170" max="6170" width="3.85546875" style="27" customWidth="1"/>
    <col min="6171" max="6171" width="6" style="27" customWidth="1"/>
    <col min="6172" max="6172" width="2.85546875" style="27" customWidth="1"/>
    <col min="6173" max="6173" width="3.28515625" style="27" customWidth="1"/>
    <col min="6174" max="6174" width="1.140625" style="27" customWidth="1"/>
    <col min="6175" max="6175" width="3" style="27" customWidth="1"/>
    <col min="6176" max="6176" width="4" style="27" customWidth="1"/>
    <col min="6177" max="6177" width="3.140625" style="27" customWidth="1"/>
    <col min="6178" max="6178" width="8.85546875" style="27" customWidth="1"/>
    <col min="6179" max="6179" width="9.85546875" style="27" customWidth="1"/>
    <col min="6180" max="6182" width="9.140625" style="27" customWidth="1"/>
    <col min="6183" max="6183" width="12.5703125" style="27" customWidth="1"/>
    <col min="6184" max="6400" width="9.140625" style="27"/>
    <col min="6401" max="6401" width="2.7109375" style="27" customWidth="1"/>
    <col min="6402" max="6402" width="2.5703125" style="27" customWidth="1"/>
    <col min="6403" max="6403" width="2.140625" style="27" customWidth="1"/>
    <col min="6404" max="6404" width="2.7109375" style="27" customWidth="1"/>
    <col min="6405" max="6405" width="3.140625" style="27" customWidth="1"/>
    <col min="6406" max="6406" width="4.140625" style="27" customWidth="1"/>
    <col min="6407" max="6407" width="1.85546875" style="27" customWidth="1"/>
    <col min="6408" max="6408" width="4.5703125" style="27" customWidth="1"/>
    <col min="6409" max="6409" width="2.7109375" style="27" customWidth="1"/>
    <col min="6410" max="6410" width="2.140625" style="27" customWidth="1"/>
    <col min="6411" max="6411" width="3.140625" style="27" customWidth="1"/>
    <col min="6412" max="6412" width="2.5703125" style="27" customWidth="1"/>
    <col min="6413" max="6413" width="6.28515625" style="27" customWidth="1"/>
    <col min="6414" max="6414" width="2" style="27" customWidth="1"/>
    <col min="6415" max="6415" width="4.140625" style="27" customWidth="1"/>
    <col min="6416" max="6416" width="4" style="27" customWidth="1"/>
    <col min="6417" max="6417" width="2.140625" style="27" customWidth="1"/>
    <col min="6418" max="6419" width="3.42578125" style="27" customWidth="1"/>
    <col min="6420" max="6420" width="3.28515625" style="27" customWidth="1"/>
    <col min="6421" max="6421" width="3.42578125" style="27" customWidth="1"/>
    <col min="6422" max="6422" width="2.85546875" style="27" customWidth="1"/>
    <col min="6423" max="6423" width="3.42578125" style="27" customWidth="1"/>
    <col min="6424" max="6424" width="5" style="27" customWidth="1"/>
    <col min="6425" max="6425" width="4.85546875" style="27" customWidth="1"/>
    <col min="6426" max="6426" width="3.85546875" style="27" customWidth="1"/>
    <col min="6427" max="6427" width="6" style="27" customWidth="1"/>
    <col min="6428" max="6428" width="2.85546875" style="27" customWidth="1"/>
    <col min="6429" max="6429" width="3.28515625" style="27" customWidth="1"/>
    <col min="6430" max="6430" width="1.140625" style="27" customWidth="1"/>
    <col min="6431" max="6431" width="3" style="27" customWidth="1"/>
    <col min="6432" max="6432" width="4" style="27" customWidth="1"/>
    <col min="6433" max="6433" width="3.140625" style="27" customWidth="1"/>
    <col min="6434" max="6434" width="8.85546875" style="27" customWidth="1"/>
    <col min="6435" max="6435" width="9.85546875" style="27" customWidth="1"/>
    <col min="6436" max="6438" width="9.140625" style="27" customWidth="1"/>
    <col min="6439" max="6439" width="12.5703125" style="27" customWidth="1"/>
    <col min="6440" max="6656" width="9.140625" style="27"/>
    <col min="6657" max="6657" width="2.7109375" style="27" customWidth="1"/>
    <col min="6658" max="6658" width="2.5703125" style="27" customWidth="1"/>
    <col min="6659" max="6659" width="2.140625" style="27" customWidth="1"/>
    <col min="6660" max="6660" width="2.7109375" style="27" customWidth="1"/>
    <col min="6661" max="6661" width="3.140625" style="27" customWidth="1"/>
    <col min="6662" max="6662" width="4.140625" style="27" customWidth="1"/>
    <col min="6663" max="6663" width="1.85546875" style="27" customWidth="1"/>
    <col min="6664" max="6664" width="4.5703125" style="27" customWidth="1"/>
    <col min="6665" max="6665" width="2.7109375" style="27" customWidth="1"/>
    <col min="6666" max="6666" width="2.140625" style="27" customWidth="1"/>
    <col min="6667" max="6667" width="3.140625" style="27" customWidth="1"/>
    <col min="6668" max="6668" width="2.5703125" style="27" customWidth="1"/>
    <col min="6669" max="6669" width="6.28515625" style="27" customWidth="1"/>
    <col min="6670" max="6670" width="2" style="27" customWidth="1"/>
    <col min="6671" max="6671" width="4.140625" style="27" customWidth="1"/>
    <col min="6672" max="6672" width="4" style="27" customWidth="1"/>
    <col min="6673" max="6673" width="2.140625" style="27" customWidth="1"/>
    <col min="6674" max="6675" width="3.42578125" style="27" customWidth="1"/>
    <col min="6676" max="6676" width="3.28515625" style="27" customWidth="1"/>
    <col min="6677" max="6677" width="3.42578125" style="27" customWidth="1"/>
    <col min="6678" max="6678" width="2.85546875" style="27" customWidth="1"/>
    <col min="6679" max="6679" width="3.42578125" style="27" customWidth="1"/>
    <col min="6680" max="6680" width="5" style="27" customWidth="1"/>
    <col min="6681" max="6681" width="4.85546875" style="27" customWidth="1"/>
    <col min="6682" max="6682" width="3.85546875" style="27" customWidth="1"/>
    <col min="6683" max="6683" width="6" style="27" customWidth="1"/>
    <col min="6684" max="6684" width="2.85546875" style="27" customWidth="1"/>
    <col min="6685" max="6685" width="3.28515625" style="27" customWidth="1"/>
    <col min="6686" max="6686" width="1.140625" style="27" customWidth="1"/>
    <col min="6687" max="6687" width="3" style="27" customWidth="1"/>
    <col min="6688" max="6688" width="4" style="27" customWidth="1"/>
    <col min="6689" max="6689" width="3.140625" style="27" customWidth="1"/>
    <col min="6690" max="6690" width="8.85546875" style="27" customWidth="1"/>
    <col min="6691" max="6691" width="9.85546875" style="27" customWidth="1"/>
    <col min="6692" max="6694" width="9.140625" style="27" customWidth="1"/>
    <col min="6695" max="6695" width="12.5703125" style="27" customWidth="1"/>
    <col min="6696" max="6912" width="9.140625" style="27"/>
    <col min="6913" max="6913" width="2.7109375" style="27" customWidth="1"/>
    <col min="6914" max="6914" width="2.5703125" style="27" customWidth="1"/>
    <col min="6915" max="6915" width="2.140625" style="27" customWidth="1"/>
    <col min="6916" max="6916" width="2.7109375" style="27" customWidth="1"/>
    <col min="6917" max="6917" width="3.140625" style="27" customWidth="1"/>
    <col min="6918" max="6918" width="4.140625" style="27" customWidth="1"/>
    <col min="6919" max="6919" width="1.85546875" style="27" customWidth="1"/>
    <col min="6920" max="6920" width="4.5703125" style="27" customWidth="1"/>
    <col min="6921" max="6921" width="2.7109375" style="27" customWidth="1"/>
    <col min="6922" max="6922" width="2.140625" style="27" customWidth="1"/>
    <col min="6923" max="6923" width="3.140625" style="27" customWidth="1"/>
    <col min="6924" max="6924" width="2.5703125" style="27" customWidth="1"/>
    <col min="6925" max="6925" width="6.28515625" style="27" customWidth="1"/>
    <col min="6926" max="6926" width="2" style="27" customWidth="1"/>
    <col min="6927" max="6927" width="4.140625" style="27" customWidth="1"/>
    <col min="6928" max="6928" width="4" style="27" customWidth="1"/>
    <col min="6929" max="6929" width="2.140625" style="27" customWidth="1"/>
    <col min="6930" max="6931" width="3.42578125" style="27" customWidth="1"/>
    <col min="6932" max="6932" width="3.28515625" style="27" customWidth="1"/>
    <col min="6933" max="6933" width="3.42578125" style="27" customWidth="1"/>
    <col min="6934" max="6934" width="2.85546875" style="27" customWidth="1"/>
    <col min="6935" max="6935" width="3.42578125" style="27" customWidth="1"/>
    <col min="6936" max="6936" width="5" style="27" customWidth="1"/>
    <col min="6937" max="6937" width="4.85546875" style="27" customWidth="1"/>
    <col min="6938" max="6938" width="3.85546875" style="27" customWidth="1"/>
    <col min="6939" max="6939" width="6" style="27" customWidth="1"/>
    <col min="6940" max="6940" width="2.85546875" style="27" customWidth="1"/>
    <col min="6941" max="6941" width="3.28515625" style="27" customWidth="1"/>
    <col min="6942" max="6942" width="1.140625" style="27" customWidth="1"/>
    <col min="6943" max="6943" width="3" style="27" customWidth="1"/>
    <col min="6944" max="6944" width="4" style="27" customWidth="1"/>
    <col min="6945" max="6945" width="3.140625" style="27" customWidth="1"/>
    <col min="6946" max="6946" width="8.85546875" style="27" customWidth="1"/>
    <col min="6947" max="6947" width="9.85546875" style="27" customWidth="1"/>
    <col min="6948" max="6950" width="9.140625" style="27" customWidth="1"/>
    <col min="6951" max="6951" width="12.5703125" style="27" customWidth="1"/>
    <col min="6952" max="7168" width="9.140625" style="27"/>
    <col min="7169" max="7169" width="2.7109375" style="27" customWidth="1"/>
    <col min="7170" max="7170" width="2.5703125" style="27" customWidth="1"/>
    <col min="7171" max="7171" width="2.140625" style="27" customWidth="1"/>
    <col min="7172" max="7172" width="2.7109375" style="27" customWidth="1"/>
    <col min="7173" max="7173" width="3.140625" style="27" customWidth="1"/>
    <col min="7174" max="7174" width="4.140625" style="27" customWidth="1"/>
    <col min="7175" max="7175" width="1.85546875" style="27" customWidth="1"/>
    <col min="7176" max="7176" width="4.5703125" style="27" customWidth="1"/>
    <col min="7177" max="7177" width="2.7109375" style="27" customWidth="1"/>
    <col min="7178" max="7178" width="2.140625" style="27" customWidth="1"/>
    <col min="7179" max="7179" width="3.140625" style="27" customWidth="1"/>
    <col min="7180" max="7180" width="2.5703125" style="27" customWidth="1"/>
    <col min="7181" max="7181" width="6.28515625" style="27" customWidth="1"/>
    <col min="7182" max="7182" width="2" style="27" customWidth="1"/>
    <col min="7183" max="7183" width="4.140625" style="27" customWidth="1"/>
    <col min="7184" max="7184" width="4" style="27" customWidth="1"/>
    <col min="7185" max="7185" width="2.140625" style="27" customWidth="1"/>
    <col min="7186" max="7187" width="3.42578125" style="27" customWidth="1"/>
    <col min="7188" max="7188" width="3.28515625" style="27" customWidth="1"/>
    <col min="7189" max="7189" width="3.42578125" style="27" customWidth="1"/>
    <col min="7190" max="7190" width="2.85546875" style="27" customWidth="1"/>
    <col min="7191" max="7191" width="3.42578125" style="27" customWidth="1"/>
    <col min="7192" max="7192" width="5" style="27" customWidth="1"/>
    <col min="7193" max="7193" width="4.85546875" style="27" customWidth="1"/>
    <col min="7194" max="7194" width="3.85546875" style="27" customWidth="1"/>
    <col min="7195" max="7195" width="6" style="27" customWidth="1"/>
    <col min="7196" max="7196" width="2.85546875" style="27" customWidth="1"/>
    <col min="7197" max="7197" width="3.28515625" style="27" customWidth="1"/>
    <col min="7198" max="7198" width="1.140625" style="27" customWidth="1"/>
    <col min="7199" max="7199" width="3" style="27" customWidth="1"/>
    <col min="7200" max="7200" width="4" style="27" customWidth="1"/>
    <col min="7201" max="7201" width="3.140625" style="27" customWidth="1"/>
    <col min="7202" max="7202" width="8.85546875" style="27" customWidth="1"/>
    <col min="7203" max="7203" width="9.85546875" style="27" customWidth="1"/>
    <col min="7204" max="7206" width="9.140625" style="27" customWidth="1"/>
    <col min="7207" max="7207" width="12.5703125" style="27" customWidth="1"/>
    <col min="7208" max="7424" width="9.140625" style="27"/>
    <col min="7425" max="7425" width="2.7109375" style="27" customWidth="1"/>
    <col min="7426" max="7426" width="2.5703125" style="27" customWidth="1"/>
    <col min="7427" max="7427" width="2.140625" style="27" customWidth="1"/>
    <col min="7428" max="7428" width="2.7109375" style="27" customWidth="1"/>
    <col min="7429" max="7429" width="3.140625" style="27" customWidth="1"/>
    <col min="7430" max="7430" width="4.140625" style="27" customWidth="1"/>
    <col min="7431" max="7431" width="1.85546875" style="27" customWidth="1"/>
    <col min="7432" max="7432" width="4.5703125" style="27" customWidth="1"/>
    <col min="7433" max="7433" width="2.7109375" style="27" customWidth="1"/>
    <col min="7434" max="7434" width="2.140625" style="27" customWidth="1"/>
    <col min="7435" max="7435" width="3.140625" style="27" customWidth="1"/>
    <col min="7436" max="7436" width="2.5703125" style="27" customWidth="1"/>
    <col min="7437" max="7437" width="6.28515625" style="27" customWidth="1"/>
    <col min="7438" max="7438" width="2" style="27" customWidth="1"/>
    <col min="7439" max="7439" width="4.140625" style="27" customWidth="1"/>
    <col min="7440" max="7440" width="4" style="27" customWidth="1"/>
    <col min="7441" max="7441" width="2.140625" style="27" customWidth="1"/>
    <col min="7442" max="7443" width="3.42578125" style="27" customWidth="1"/>
    <col min="7444" max="7444" width="3.28515625" style="27" customWidth="1"/>
    <col min="7445" max="7445" width="3.42578125" style="27" customWidth="1"/>
    <col min="7446" max="7446" width="2.85546875" style="27" customWidth="1"/>
    <col min="7447" max="7447" width="3.42578125" style="27" customWidth="1"/>
    <col min="7448" max="7448" width="5" style="27" customWidth="1"/>
    <col min="7449" max="7449" width="4.85546875" style="27" customWidth="1"/>
    <col min="7450" max="7450" width="3.85546875" style="27" customWidth="1"/>
    <col min="7451" max="7451" width="6" style="27" customWidth="1"/>
    <col min="7452" max="7452" width="2.85546875" style="27" customWidth="1"/>
    <col min="7453" max="7453" width="3.28515625" style="27" customWidth="1"/>
    <col min="7454" max="7454" width="1.140625" style="27" customWidth="1"/>
    <col min="7455" max="7455" width="3" style="27" customWidth="1"/>
    <col min="7456" max="7456" width="4" style="27" customWidth="1"/>
    <col min="7457" max="7457" width="3.140625" style="27" customWidth="1"/>
    <col min="7458" max="7458" width="8.85546875" style="27" customWidth="1"/>
    <col min="7459" max="7459" width="9.85546875" style="27" customWidth="1"/>
    <col min="7460" max="7462" width="9.140625" style="27" customWidth="1"/>
    <col min="7463" max="7463" width="12.5703125" style="27" customWidth="1"/>
    <col min="7464" max="7680" width="9.140625" style="27"/>
    <col min="7681" max="7681" width="2.7109375" style="27" customWidth="1"/>
    <col min="7682" max="7682" width="2.5703125" style="27" customWidth="1"/>
    <col min="7683" max="7683" width="2.140625" style="27" customWidth="1"/>
    <col min="7684" max="7684" width="2.7109375" style="27" customWidth="1"/>
    <col min="7685" max="7685" width="3.140625" style="27" customWidth="1"/>
    <col min="7686" max="7686" width="4.140625" style="27" customWidth="1"/>
    <col min="7687" max="7687" width="1.85546875" style="27" customWidth="1"/>
    <col min="7688" max="7688" width="4.5703125" style="27" customWidth="1"/>
    <col min="7689" max="7689" width="2.7109375" style="27" customWidth="1"/>
    <col min="7690" max="7690" width="2.140625" style="27" customWidth="1"/>
    <col min="7691" max="7691" width="3.140625" style="27" customWidth="1"/>
    <col min="7692" max="7692" width="2.5703125" style="27" customWidth="1"/>
    <col min="7693" max="7693" width="6.28515625" style="27" customWidth="1"/>
    <col min="7694" max="7694" width="2" style="27" customWidth="1"/>
    <col min="7695" max="7695" width="4.140625" style="27" customWidth="1"/>
    <col min="7696" max="7696" width="4" style="27" customWidth="1"/>
    <col min="7697" max="7697" width="2.140625" style="27" customWidth="1"/>
    <col min="7698" max="7699" width="3.42578125" style="27" customWidth="1"/>
    <col min="7700" max="7700" width="3.28515625" style="27" customWidth="1"/>
    <col min="7701" max="7701" width="3.42578125" style="27" customWidth="1"/>
    <col min="7702" max="7702" width="2.85546875" style="27" customWidth="1"/>
    <col min="7703" max="7703" width="3.42578125" style="27" customWidth="1"/>
    <col min="7704" max="7704" width="5" style="27" customWidth="1"/>
    <col min="7705" max="7705" width="4.85546875" style="27" customWidth="1"/>
    <col min="7706" max="7706" width="3.85546875" style="27" customWidth="1"/>
    <col min="7707" max="7707" width="6" style="27" customWidth="1"/>
    <col min="7708" max="7708" width="2.85546875" style="27" customWidth="1"/>
    <col min="7709" max="7709" width="3.28515625" style="27" customWidth="1"/>
    <col min="7710" max="7710" width="1.140625" style="27" customWidth="1"/>
    <col min="7711" max="7711" width="3" style="27" customWidth="1"/>
    <col min="7712" max="7712" width="4" style="27" customWidth="1"/>
    <col min="7713" max="7713" width="3.140625" style="27" customWidth="1"/>
    <col min="7714" max="7714" width="8.85546875" style="27" customWidth="1"/>
    <col min="7715" max="7715" width="9.85546875" style="27" customWidth="1"/>
    <col min="7716" max="7718" width="9.140625" style="27" customWidth="1"/>
    <col min="7719" max="7719" width="12.5703125" style="27" customWidth="1"/>
    <col min="7720" max="7936" width="9.140625" style="27"/>
    <col min="7937" max="7937" width="2.7109375" style="27" customWidth="1"/>
    <col min="7938" max="7938" width="2.5703125" style="27" customWidth="1"/>
    <col min="7939" max="7939" width="2.140625" style="27" customWidth="1"/>
    <col min="7940" max="7940" width="2.7109375" style="27" customWidth="1"/>
    <col min="7941" max="7941" width="3.140625" style="27" customWidth="1"/>
    <col min="7942" max="7942" width="4.140625" style="27" customWidth="1"/>
    <col min="7943" max="7943" width="1.85546875" style="27" customWidth="1"/>
    <col min="7944" max="7944" width="4.5703125" style="27" customWidth="1"/>
    <col min="7945" max="7945" width="2.7109375" style="27" customWidth="1"/>
    <col min="7946" max="7946" width="2.140625" style="27" customWidth="1"/>
    <col min="7947" max="7947" width="3.140625" style="27" customWidth="1"/>
    <col min="7948" max="7948" width="2.5703125" style="27" customWidth="1"/>
    <col min="7949" max="7949" width="6.28515625" style="27" customWidth="1"/>
    <col min="7950" max="7950" width="2" style="27" customWidth="1"/>
    <col min="7951" max="7951" width="4.140625" style="27" customWidth="1"/>
    <col min="7952" max="7952" width="4" style="27" customWidth="1"/>
    <col min="7953" max="7953" width="2.140625" style="27" customWidth="1"/>
    <col min="7954" max="7955" width="3.42578125" style="27" customWidth="1"/>
    <col min="7956" max="7956" width="3.28515625" style="27" customWidth="1"/>
    <col min="7957" max="7957" width="3.42578125" style="27" customWidth="1"/>
    <col min="7958" max="7958" width="2.85546875" style="27" customWidth="1"/>
    <col min="7959" max="7959" width="3.42578125" style="27" customWidth="1"/>
    <col min="7960" max="7960" width="5" style="27" customWidth="1"/>
    <col min="7961" max="7961" width="4.85546875" style="27" customWidth="1"/>
    <col min="7962" max="7962" width="3.85546875" style="27" customWidth="1"/>
    <col min="7963" max="7963" width="6" style="27" customWidth="1"/>
    <col min="7964" max="7964" width="2.85546875" style="27" customWidth="1"/>
    <col min="7965" max="7965" width="3.28515625" style="27" customWidth="1"/>
    <col min="7966" max="7966" width="1.140625" style="27" customWidth="1"/>
    <col min="7967" max="7967" width="3" style="27" customWidth="1"/>
    <col min="7968" max="7968" width="4" style="27" customWidth="1"/>
    <col min="7969" max="7969" width="3.140625" style="27" customWidth="1"/>
    <col min="7970" max="7970" width="8.85546875" style="27" customWidth="1"/>
    <col min="7971" max="7971" width="9.85546875" style="27" customWidth="1"/>
    <col min="7972" max="7974" width="9.140625" style="27" customWidth="1"/>
    <col min="7975" max="7975" width="12.5703125" style="27" customWidth="1"/>
    <col min="7976" max="8192" width="9.140625" style="27"/>
    <col min="8193" max="8193" width="2.7109375" style="27" customWidth="1"/>
    <col min="8194" max="8194" width="2.5703125" style="27" customWidth="1"/>
    <col min="8195" max="8195" width="2.140625" style="27" customWidth="1"/>
    <col min="8196" max="8196" width="2.7109375" style="27" customWidth="1"/>
    <col min="8197" max="8197" width="3.140625" style="27" customWidth="1"/>
    <col min="8198" max="8198" width="4.140625" style="27" customWidth="1"/>
    <col min="8199" max="8199" width="1.85546875" style="27" customWidth="1"/>
    <col min="8200" max="8200" width="4.5703125" style="27" customWidth="1"/>
    <col min="8201" max="8201" width="2.7109375" style="27" customWidth="1"/>
    <col min="8202" max="8202" width="2.140625" style="27" customWidth="1"/>
    <col min="8203" max="8203" width="3.140625" style="27" customWidth="1"/>
    <col min="8204" max="8204" width="2.5703125" style="27" customWidth="1"/>
    <col min="8205" max="8205" width="6.28515625" style="27" customWidth="1"/>
    <col min="8206" max="8206" width="2" style="27" customWidth="1"/>
    <col min="8207" max="8207" width="4.140625" style="27" customWidth="1"/>
    <col min="8208" max="8208" width="4" style="27" customWidth="1"/>
    <col min="8209" max="8209" width="2.140625" style="27" customWidth="1"/>
    <col min="8210" max="8211" width="3.42578125" style="27" customWidth="1"/>
    <col min="8212" max="8212" width="3.28515625" style="27" customWidth="1"/>
    <col min="8213" max="8213" width="3.42578125" style="27" customWidth="1"/>
    <col min="8214" max="8214" width="2.85546875" style="27" customWidth="1"/>
    <col min="8215" max="8215" width="3.42578125" style="27" customWidth="1"/>
    <col min="8216" max="8216" width="5" style="27" customWidth="1"/>
    <col min="8217" max="8217" width="4.85546875" style="27" customWidth="1"/>
    <col min="8218" max="8218" width="3.85546875" style="27" customWidth="1"/>
    <col min="8219" max="8219" width="6" style="27" customWidth="1"/>
    <col min="8220" max="8220" width="2.85546875" style="27" customWidth="1"/>
    <col min="8221" max="8221" width="3.28515625" style="27" customWidth="1"/>
    <col min="8222" max="8222" width="1.140625" style="27" customWidth="1"/>
    <col min="8223" max="8223" width="3" style="27" customWidth="1"/>
    <col min="8224" max="8224" width="4" style="27" customWidth="1"/>
    <col min="8225" max="8225" width="3.140625" style="27" customWidth="1"/>
    <col min="8226" max="8226" width="8.85546875" style="27" customWidth="1"/>
    <col min="8227" max="8227" width="9.85546875" style="27" customWidth="1"/>
    <col min="8228" max="8230" width="9.140625" style="27" customWidth="1"/>
    <col min="8231" max="8231" width="12.5703125" style="27" customWidth="1"/>
    <col min="8232" max="8448" width="9.140625" style="27"/>
    <col min="8449" max="8449" width="2.7109375" style="27" customWidth="1"/>
    <col min="8450" max="8450" width="2.5703125" style="27" customWidth="1"/>
    <col min="8451" max="8451" width="2.140625" style="27" customWidth="1"/>
    <col min="8452" max="8452" width="2.7109375" style="27" customWidth="1"/>
    <col min="8453" max="8453" width="3.140625" style="27" customWidth="1"/>
    <col min="8454" max="8454" width="4.140625" style="27" customWidth="1"/>
    <col min="8455" max="8455" width="1.85546875" style="27" customWidth="1"/>
    <col min="8456" max="8456" width="4.5703125" style="27" customWidth="1"/>
    <col min="8457" max="8457" width="2.7109375" style="27" customWidth="1"/>
    <col min="8458" max="8458" width="2.140625" style="27" customWidth="1"/>
    <col min="8459" max="8459" width="3.140625" style="27" customWidth="1"/>
    <col min="8460" max="8460" width="2.5703125" style="27" customWidth="1"/>
    <col min="8461" max="8461" width="6.28515625" style="27" customWidth="1"/>
    <col min="8462" max="8462" width="2" style="27" customWidth="1"/>
    <col min="8463" max="8463" width="4.140625" style="27" customWidth="1"/>
    <col min="8464" max="8464" width="4" style="27" customWidth="1"/>
    <col min="8465" max="8465" width="2.140625" style="27" customWidth="1"/>
    <col min="8466" max="8467" width="3.42578125" style="27" customWidth="1"/>
    <col min="8468" max="8468" width="3.28515625" style="27" customWidth="1"/>
    <col min="8469" max="8469" width="3.42578125" style="27" customWidth="1"/>
    <col min="8470" max="8470" width="2.85546875" style="27" customWidth="1"/>
    <col min="8471" max="8471" width="3.42578125" style="27" customWidth="1"/>
    <col min="8472" max="8472" width="5" style="27" customWidth="1"/>
    <col min="8473" max="8473" width="4.85546875" style="27" customWidth="1"/>
    <col min="8474" max="8474" width="3.85546875" style="27" customWidth="1"/>
    <col min="8475" max="8475" width="6" style="27" customWidth="1"/>
    <col min="8476" max="8476" width="2.85546875" style="27" customWidth="1"/>
    <col min="8477" max="8477" width="3.28515625" style="27" customWidth="1"/>
    <col min="8478" max="8478" width="1.140625" style="27" customWidth="1"/>
    <col min="8479" max="8479" width="3" style="27" customWidth="1"/>
    <col min="8480" max="8480" width="4" style="27" customWidth="1"/>
    <col min="8481" max="8481" width="3.140625" style="27" customWidth="1"/>
    <col min="8482" max="8482" width="8.85546875" style="27" customWidth="1"/>
    <col min="8483" max="8483" width="9.85546875" style="27" customWidth="1"/>
    <col min="8484" max="8486" width="9.140625" style="27" customWidth="1"/>
    <col min="8487" max="8487" width="12.5703125" style="27" customWidth="1"/>
    <col min="8488" max="8704" width="9.140625" style="27"/>
    <col min="8705" max="8705" width="2.7109375" style="27" customWidth="1"/>
    <col min="8706" max="8706" width="2.5703125" style="27" customWidth="1"/>
    <col min="8707" max="8707" width="2.140625" style="27" customWidth="1"/>
    <col min="8708" max="8708" width="2.7109375" style="27" customWidth="1"/>
    <col min="8709" max="8709" width="3.140625" style="27" customWidth="1"/>
    <col min="8710" max="8710" width="4.140625" style="27" customWidth="1"/>
    <col min="8711" max="8711" width="1.85546875" style="27" customWidth="1"/>
    <col min="8712" max="8712" width="4.5703125" style="27" customWidth="1"/>
    <col min="8713" max="8713" width="2.7109375" style="27" customWidth="1"/>
    <col min="8714" max="8714" width="2.140625" style="27" customWidth="1"/>
    <col min="8715" max="8715" width="3.140625" style="27" customWidth="1"/>
    <col min="8716" max="8716" width="2.5703125" style="27" customWidth="1"/>
    <col min="8717" max="8717" width="6.28515625" style="27" customWidth="1"/>
    <col min="8718" max="8718" width="2" style="27" customWidth="1"/>
    <col min="8719" max="8719" width="4.140625" style="27" customWidth="1"/>
    <col min="8720" max="8720" width="4" style="27" customWidth="1"/>
    <col min="8721" max="8721" width="2.140625" style="27" customWidth="1"/>
    <col min="8722" max="8723" width="3.42578125" style="27" customWidth="1"/>
    <col min="8724" max="8724" width="3.28515625" style="27" customWidth="1"/>
    <col min="8725" max="8725" width="3.42578125" style="27" customWidth="1"/>
    <col min="8726" max="8726" width="2.85546875" style="27" customWidth="1"/>
    <col min="8727" max="8727" width="3.42578125" style="27" customWidth="1"/>
    <col min="8728" max="8728" width="5" style="27" customWidth="1"/>
    <col min="8729" max="8729" width="4.85546875" style="27" customWidth="1"/>
    <col min="8730" max="8730" width="3.85546875" style="27" customWidth="1"/>
    <col min="8731" max="8731" width="6" style="27" customWidth="1"/>
    <col min="8732" max="8732" width="2.85546875" style="27" customWidth="1"/>
    <col min="8733" max="8733" width="3.28515625" style="27" customWidth="1"/>
    <col min="8734" max="8734" width="1.140625" style="27" customWidth="1"/>
    <col min="8735" max="8735" width="3" style="27" customWidth="1"/>
    <col min="8736" max="8736" width="4" style="27" customWidth="1"/>
    <col min="8737" max="8737" width="3.140625" style="27" customWidth="1"/>
    <col min="8738" max="8738" width="8.85546875" style="27" customWidth="1"/>
    <col min="8739" max="8739" width="9.85546875" style="27" customWidth="1"/>
    <col min="8740" max="8742" width="9.140625" style="27" customWidth="1"/>
    <col min="8743" max="8743" width="12.5703125" style="27" customWidth="1"/>
    <col min="8744" max="8960" width="9.140625" style="27"/>
    <col min="8961" max="8961" width="2.7109375" style="27" customWidth="1"/>
    <col min="8962" max="8962" width="2.5703125" style="27" customWidth="1"/>
    <col min="8963" max="8963" width="2.140625" style="27" customWidth="1"/>
    <col min="8964" max="8964" width="2.7109375" style="27" customWidth="1"/>
    <col min="8965" max="8965" width="3.140625" style="27" customWidth="1"/>
    <col min="8966" max="8966" width="4.140625" style="27" customWidth="1"/>
    <col min="8967" max="8967" width="1.85546875" style="27" customWidth="1"/>
    <col min="8968" max="8968" width="4.5703125" style="27" customWidth="1"/>
    <col min="8969" max="8969" width="2.7109375" style="27" customWidth="1"/>
    <col min="8970" max="8970" width="2.140625" style="27" customWidth="1"/>
    <col min="8971" max="8971" width="3.140625" style="27" customWidth="1"/>
    <col min="8972" max="8972" width="2.5703125" style="27" customWidth="1"/>
    <col min="8973" max="8973" width="6.28515625" style="27" customWidth="1"/>
    <col min="8974" max="8974" width="2" style="27" customWidth="1"/>
    <col min="8975" max="8975" width="4.140625" style="27" customWidth="1"/>
    <col min="8976" max="8976" width="4" style="27" customWidth="1"/>
    <col min="8977" max="8977" width="2.140625" style="27" customWidth="1"/>
    <col min="8978" max="8979" width="3.42578125" style="27" customWidth="1"/>
    <col min="8980" max="8980" width="3.28515625" style="27" customWidth="1"/>
    <col min="8981" max="8981" width="3.42578125" style="27" customWidth="1"/>
    <col min="8982" max="8982" width="2.85546875" style="27" customWidth="1"/>
    <col min="8983" max="8983" width="3.42578125" style="27" customWidth="1"/>
    <col min="8984" max="8984" width="5" style="27" customWidth="1"/>
    <col min="8985" max="8985" width="4.85546875" style="27" customWidth="1"/>
    <col min="8986" max="8986" width="3.85546875" style="27" customWidth="1"/>
    <col min="8987" max="8987" width="6" style="27" customWidth="1"/>
    <col min="8988" max="8988" width="2.85546875" style="27" customWidth="1"/>
    <col min="8989" max="8989" width="3.28515625" style="27" customWidth="1"/>
    <col min="8990" max="8990" width="1.140625" style="27" customWidth="1"/>
    <col min="8991" max="8991" width="3" style="27" customWidth="1"/>
    <col min="8992" max="8992" width="4" style="27" customWidth="1"/>
    <col min="8993" max="8993" width="3.140625" style="27" customWidth="1"/>
    <col min="8994" max="8994" width="8.85546875" style="27" customWidth="1"/>
    <col min="8995" max="8995" width="9.85546875" style="27" customWidth="1"/>
    <col min="8996" max="8998" width="9.140625" style="27" customWidth="1"/>
    <col min="8999" max="8999" width="12.5703125" style="27" customWidth="1"/>
    <col min="9000" max="9216" width="9.140625" style="27"/>
    <col min="9217" max="9217" width="2.7109375" style="27" customWidth="1"/>
    <col min="9218" max="9218" width="2.5703125" style="27" customWidth="1"/>
    <col min="9219" max="9219" width="2.140625" style="27" customWidth="1"/>
    <col min="9220" max="9220" width="2.7109375" style="27" customWidth="1"/>
    <col min="9221" max="9221" width="3.140625" style="27" customWidth="1"/>
    <col min="9222" max="9222" width="4.140625" style="27" customWidth="1"/>
    <col min="9223" max="9223" width="1.85546875" style="27" customWidth="1"/>
    <col min="9224" max="9224" width="4.5703125" style="27" customWidth="1"/>
    <col min="9225" max="9225" width="2.7109375" style="27" customWidth="1"/>
    <col min="9226" max="9226" width="2.140625" style="27" customWidth="1"/>
    <col min="9227" max="9227" width="3.140625" style="27" customWidth="1"/>
    <col min="9228" max="9228" width="2.5703125" style="27" customWidth="1"/>
    <col min="9229" max="9229" width="6.28515625" style="27" customWidth="1"/>
    <col min="9230" max="9230" width="2" style="27" customWidth="1"/>
    <col min="9231" max="9231" width="4.140625" style="27" customWidth="1"/>
    <col min="9232" max="9232" width="4" style="27" customWidth="1"/>
    <col min="9233" max="9233" width="2.140625" style="27" customWidth="1"/>
    <col min="9234" max="9235" width="3.42578125" style="27" customWidth="1"/>
    <col min="9236" max="9236" width="3.28515625" style="27" customWidth="1"/>
    <col min="9237" max="9237" width="3.42578125" style="27" customWidth="1"/>
    <col min="9238" max="9238" width="2.85546875" style="27" customWidth="1"/>
    <col min="9239" max="9239" width="3.42578125" style="27" customWidth="1"/>
    <col min="9240" max="9240" width="5" style="27" customWidth="1"/>
    <col min="9241" max="9241" width="4.85546875" style="27" customWidth="1"/>
    <col min="9242" max="9242" width="3.85546875" style="27" customWidth="1"/>
    <col min="9243" max="9243" width="6" style="27" customWidth="1"/>
    <col min="9244" max="9244" width="2.85546875" style="27" customWidth="1"/>
    <col min="9245" max="9245" width="3.28515625" style="27" customWidth="1"/>
    <col min="9246" max="9246" width="1.140625" style="27" customWidth="1"/>
    <col min="9247" max="9247" width="3" style="27" customWidth="1"/>
    <col min="9248" max="9248" width="4" style="27" customWidth="1"/>
    <col min="9249" max="9249" width="3.140625" style="27" customWidth="1"/>
    <col min="9250" max="9250" width="8.85546875" style="27" customWidth="1"/>
    <col min="9251" max="9251" width="9.85546875" style="27" customWidth="1"/>
    <col min="9252" max="9254" width="9.140625" style="27" customWidth="1"/>
    <col min="9255" max="9255" width="12.5703125" style="27" customWidth="1"/>
    <col min="9256" max="9472" width="9.140625" style="27"/>
    <col min="9473" max="9473" width="2.7109375" style="27" customWidth="1"/>
    <col min="9474" max="9474" width="2.5703125" style="27" customWidth="1"/>
    <col min="9475" max="9475" width="2.140625" style="27" customWidth="1"/>
    <col min="9476" max="9476" width="2.7109375" style="27" customWidth="1"/>
    <col min="9477" max="9477" width="3.140625" style="27" customWidth="1"/>
    <col min="9478" max="9478" width="4.140625" style="27" customWidth="1"/>
    <col min="9479" max="9479" width="1.85546875" style="27" customWidth="1"/>
    <col min="9480" max="9480" width="4.5703125" style="27" customWidth="1"/>
    <col min="9481" max="9481" width="2.7109375" style="27" customWidth="1"/>
    <col min="9482" max="9482" width="2.140625" style="27" customWidth="1"/>
    <col min="9483" max="9483" width="3.140625" style="27" customWidth="1"/>
    <col min="9484" max="9484" width="2.5703125" style="27" customWidth="1"/>
    <col min="9485" max="9485" width="6.28515625" style="27" customWidth="1"/>
    <col min="9486" max="9486" width="2" style="27" customWidth="1"/>
    <col min="9487" max="9487" width="4.140625" style="27" customWidth="1"/>
    <col min="9488" max="9488" width="4" style="27" customWidth="1"/>
    <col min="9489" max="9489" width="2.140625" style="27" customWidth="1"/>
    <col min="9490" max="9491" width="3.42578125" style="27" customWidth="1"/>
    <col min="9492" max="9492" width="3.28515625" style="27" customWidth="1"/>
    <col min="9493" max="9493" width="3.42578125" style="27" customWidth="1"/>
    <col min="9494" max="9494" width="2.85546875" style="27" customWidth="1"/>
    <col min="9495" max="9495" width="3.42578125" style="27" customWidth="1"/>
    <col min="9496" max="9496" width="5" style="27" customWidth="1"/>
    <col min="9497" max="9497" width="4.85546875" style="27" customWidth="1"/>
    <col min="9498" max="9498" width="3.85546875" style="27" customWidth="1"/>
    <col min="9499" max="9499" width="6" style="27" customWidth="1"/>
    <col min="9500" max="9500" width="2.85546875" style="27" customWidth="1"/>
    <col min="9501" max="9501" width="3.28515625" style="27" customWidth="1"/>
    <col min="9502" max="9502" width="1.140625" style="27" customWidth="1"/>
    <col min="9503" max="9503" width="3" style="27" customWidth="1"/>
    <col min="9504" max="9504" width="4" style="27" customWidth="1"/>
    <col min="9505" max="9505" width="3.140625" style="27" customWidth="1"/>
    <col min="9506" max="9506" width="8.85546875" style="27" customWidth="1"/>
    <col min="9507" max="9507" width="9.85546875" style="27" customWidth="1"/>
    <col min="9508" max="9510" width="9.140625" style="27" customWidth="1"/>
    <col min="9511" max="9511" width="12.5703125" style="27" customWidth="1"/>
    <col min="9512" max="9728" width="9.140625" style="27"/>
    <col min="9729" max="9729" width="2.7109375" style="27" customWidth="1"/>
    <col min="9730" max="9730" width="2.5703125" style="27" customWidth="1"/>
    <col min="9731" max="9731" width="2.140625" style="27" customWidth="1"/>
    <col min="9732" max="9732" width="2.7109375" style="27" customWidth="1"/>
    <col min="9733" max="9733" width="3.140625" style="27" customWidth="1"/>
    <col min="9734" max="9734" width="4.140625" style="27" customWidth="1"/>
    <col min="9735" max="9735" width="1.85546875" style="27" customWidth="1"/>
    <col min="9736" max="9736" width="4.5703125" style="27" customWidth="1"/>
    <col min="9737" max="9737" width="2.7109375" style="27" customWidth="1"/>
    <col min="9738" max="9738" width="2.140625" style="27" customWidth="1"/>
    <col min="9739" max="9739" width="3.140625" style="27" customWidth="1"/>
    <col min="9740" max="9740" width="2.5703125" style="27" customWidth="1"/>
    <col min="9741" max="9741" width="6.28515625" style="27" customWidth="1"/>
    <col min="9742" max="9742" width="2" style="27" customWidth="1"/>
    <col min="9743" max="9743" width="4.140625" style="27" customWidth="1"/>
    <col min="9744" max="9744" width="4" style="27" customWidth="1"/>
    <col min="9745" max="9745" width="2.140625" style="27" customWidth="1"/>
    <col min="9746" max="9747" width="3.42578125" style="27" customWidth="1"/>
    <col min="9748" max="9748" width="3.28515625" style="27" customWidth="1"/>
    <col min="9749" max="9749" width="3.42578125" style="27" customWidth="1"/>
    <col min="9750" max="9750" width="2.85546875" style="27" customWidth="1"/>
    <col min="9751" max="9751" width="3.42578125" style="27" customWidth="1"/>
    <col min="9752" max="9752" width="5" style="27" customWidth="1"/>
    <col min="9753" max="9753" width="4.85546875" style="27" customWidth="1"/>
    <col min="9754" max="9754" width="3.85546875" style="27" customWidth="1"/>
    <col min="9755" max="9755" width="6" style="27" customWidth="1"/>
    <col min="9756" max="9756" width="2.85546875" style="27" customWidth="1"/>
    <col min="9757" max="9757" width="3.28515625" style="27" customWidth="1"/>
    <col min="9758" max="9758" width="1.140625" style="27" customWidth="1"/>
    <col min="9759" max="9759" width="3" style="27" customWidth="1"/>
    <col min="9760" max="9760" width="4" style="27" customWidth="1"/>
    <col min="9761" max="9761" width="3.140625" style="27" customWidth="1"/>
    <col min="9762" max="9762" width="8.85546875" style="27" customWidth="1"/>
    <col min="9763" max="9763" width="9.85546875" style="27" customWidth="1"/>
    <col min="9764" max="9766" width="9.140625" style="27" customWidth="1"/>
    <col min="9767" max="9767" width="12.5703125" style="27" customWidth="1"/>
    <col min="9768" max="9984" width="9.140625" style="27"/>
    <col min="9985" max="9985" width="2.7109375" style="27" customWidth="1"/>
    <col min="9986" max="9986" width="2.5703125" style="27" customWidth="1"/>
    <col min="9987" max="9987" width="2.140625" style="27" customWidth="1"/>
    <col min="9988" max="9988" width="2.7109375" style="27" customWidth="1"/>
    <col min="9989" max="9989" width="3.140625" style="27" customWidth="1"/>
    <col min="9990" max="9990" width="4.140625" style="27" customWidth="1"/>
    <col min="9991" max="9991" width="1.85546875" style="27" customWidth="1"/>
    <col min="9992" max="9992" width="4.5703125" style="27" customWidth="1"/>
    <col min="9993" max="9993" width="2.7109375" style="27" customWidth="1"/>
    <col min="9994" max="9994" width="2.140625" style="27" customWidth="1"/>
    <col min="9995" max="9995" width="3.140625" style="27" customWidth="1"/>
    <col min="9996" max="9996" width="2.5703125" style="27" customWidth="1"/>
    <col min="9997" max="9997" width="6.28515625" style="27" customWidth="1"/>
    <col min="9998" max="9998" width="2" style="27" customWidth="1"/>
    <col min="9999" max="9999" width="4.140625" style="27" customWidth="1"/>
    <col min="10000" max="10000" width="4" style="27" customWidth="1"/>
    <col min="10001" max="10001" width="2.140625" style="27" customWidth="1"/>
    <col min="10002" max="10003" width="3.42578125" style="27" customWidth="1"/>
    <col min="10004" max="10004" width="3.28515625" style="27" customWidth="1"/>
    <col min="10005" max="10005" width="3.42578125" style="27" customWidth="1"/>
    <col min="10006" max="10006" width="2.85546875" style="27" customWidth="1"/>
    <col min="10007" max="10007" width="3.42578125" style="27" customWidth="1"/>
    <col min="10008" max="10008" width="5" style="27" customWidth="1"/>
    <col min="10009" max="10009" width="4.85546875" style="27" customWidth="1"/>
    <col min="10010" max="10010" width="3.85546875" style="27" customWidth="1"/>
    <col min="10011" max="10011" width="6" style="27" customWidth="1"/>
    <col min="10012" max="10012" width="2.85546875" style="27" customWidth="1"/>
    <col min="10013" max="10013" width="3.28515625" style="27" customWidth="1"/>
    <col min="10014" max="10014" width="1.140625" style="27" customWidth="1"/>
    <col min="10015" max="10015" width="3" style="27" customWidth="1"/>
    <col min="10016" max="10016" width="4" style="27" customWidth="1"/>
    <col min="10017" max="10017" width="3.140625" style="27" customWidth="1"/>
    <col min="10018" max="10018" width="8.85546875" style="27" customWidth="1"/>
    <col min="10019" max="10019" width="9.85546875" style="27" customWidth="1"/>
    <col min="10020" max="10022" width="9.140625" style="27" customWidth="1"/>
    <col min="10023" max="10023" width="12.5703125" style="27" customWidth="1"/>
    <col min="10024" max="10240" width="9.140625" style="27"/>
    <col min="10241" max="10241" width="2.7109375" style="27" customWidth="1"/>
    <col min="10242" max="10242" width="2.5703125" style="27" customWidth="1"/>
    <col min="10243" max="10243" width="2.140625" style="27" customWidth="1"/>
    <col min="10244" max="10244" width="2.7109375" style="27" customWidth="1"/>
    <col min="10245" max="10245" width="3.140625" style="27" customWidth="1"/>
    <col min="10246" max="10246" width="4.140625" style="27" customWidth="1"/>
    <col min="10247" max="10247" width="1.85546875" style="27" customWidth="1"/>
    <col min="10248" max="10248" width="4.5703125" style="27" customWidth="1"/>
    <col min="10249" max="10249" width="2.7109375" style="27" customWidth="1"/>
    <col min="10250" max="10250" width="2.140625" style="27" customWidth="1"/>
    <col min="10251" max="10251" width="3.140625" style="27" customWidth="1"/>
    <col min="10252" max="10252" width="2.5703125" style="27" customWidth="1"/>
    <col min="10253" max="10253" width="6.28515625" style="27" customWidth="1"/>
    <col min="10254" max="10254" width="2" style="27" customWidth="1"/>
    <col min="10255" max="10255" width="4.140625" style="27" customWidth="1"/>
    <col min="10256" max="10256" width="4" style="27" customWidth="1"/>
    <col min="10257" max="10257" width="2.140625" style="27" customWidth="1"/>
    <col min="10258" max="10259" width="3.42578125" style="27" customWidth="1"/>
    <col min="10260" max="10260" width="3.28515625" style="27" customWidth="1"/>
    <col min="10261" max="10261" width="3.42578125" style="27" customWidth="1"/>
    <col min="10262" max="10262" width="2.85546875" style="27" customWidth="1"/>
    <col min="10263" max="10263" width="3.42578125" style="27" customWidth="1"/>
    <col min="10264" max="10264" width="5" style="27" customWidth="1"/>
    <col min="10265" max="10265" width="4.85546875" style="27" customWidth="1"/>
    <col min="10266" max="10266" width="3.85546875" style="27" customWidth="1"/>
    <col min="10267" max="10267" width="6" style="27" customWidth="1"/>
    <col min="10268" max="10268" width="2.85546875" style="27" customWidth="1"/>
    <col min="10269" max="10269" width="3.28515625" style="27" customWidth="1"/>
    <col min="10270" max="10270" width="1.140625" style="27" customWidth="1"/>
    <col min="10271" max="10271" width="3" style="27" customWidth="1"/>
    <col min="10272" max="10272" width="4" style="27" customWidth="1"/>
    <col min="10273" max="10273" width="3.140625" style="27" customWidth="1"/>
    <col min="10274" max="10274" width="8.85546875" style="27" customWidth="1"/>
    <col min="10275" max="10275" width="9.85546875" style="27" customWidth="1"/>
    <col min="10276" max="10278" width="9.140625" style="27" customWidth="1"/>
    <col min="10279" max="10279" width="12.5703125" style="27" customWidth="1"/>
    <col min="10280" max="10496" width="9.140625" style="27"/>
    <col min="10497" max="10497" width="2.7109375" style="27" customWidth="1"/>
    <col min="10498" max="10498" width="2.5703125" style="27" customWidth="1"/>
    <col min="10499" max="10499" width="2.140625" style="27" customWidth="1"/>
    <col min="10500" max="10500" width="2.7109375" style="27" customWidth="1"/>
    <col min="10501" max="10501" width="3.140625" style="27" customWidth="1"/>
    <col min="10502" max="10502" width="4.140625" style="27" customWidth="1"/>
    <col min="10503" max="10503" width="1.85546875" style="27" customWidth="1"/>
    <col min="10504" max="10504" width="4.5703125" style="27" customWidth="1"/>
    <col min="10505" max="10505" width="2.7109375" style="27" customWidth="1"/>
    <col min="10506" max="10506" width="2.140625" style="27" customWidth="1"/>
    <col min="10507" max="10507" width="3.140625" style="27" customWidth="1"/>
    <col min="10508" max="10508" width="2.5703125" style="27" customWidth="1"/>
    <col min="10509" max="10509" width="6.28515625" style="27" customWidth="1"/>
    <col min="10510" max="10510" width="2" style="27" customWidth="1"/>
    <col min="10511" max="10511" width="4.140625" style="27" customWidth="1"/>
    <col min="10512" max="10512" width="4" style="27" customWidth="1"/>
    <col min="10513" max="10513" width="2.140625" style="27" customWidth="1"/>
    <col min="10514" max="10515" width="3.42578125" style="27" customWidth="1"/>
    <col min="10516" max="10516" width="3.28515625" style="27" customWidth="1"/>
    <col min="10517" max="10517" width="3.42578125" style="27" customWidth="1"/>
    <col min="10518" max="10518" width="2.85546875" style="27" customWidth="1"/>
    <col min="10519" max="10519" width="3.42578125" style="27" customWidth="1"/>
    <col min="10520" max="10520" width="5" style="27" customWidth="1"/>
    <col min="10521" max="10521" width="4.85546875" style="27" customWidth="1"/>
    <col min="10522" max="10522" width="3.85546875" style="27" customWidth="1"/>
    <col min="10523" max="10523" width="6" style="27" customWidth="1"/>
    <col min="10524" max="10524" width="2.85546875" style="27" customWidth="1"/>
    <col min="10525" max="10525" width="3.28515625" style="27" customWidth="1"/>
    <col min="10526" max="10526" width="1.140625" style="27" customWidth="1"/>
    <col min="10527" max="10527" width="3" style="27" customWidth="1"/>
    <col min="10528" max="10528" width="4" style="27" customWidth="1"/>
    <col min="10529" max="10529" width="3.140625" style="27" customWidth="1"/>
    <col min="10530" max="10530" width="8.85546875" style="27" customWidth="1"/>
    <col min="10531" max="10531" width="9.85546875" style="27" customWidth="1"/>
    <col min="10532" max="10534" width="9.140625" style="27" customWidth="1"/>
    <col min="10535" max="10535" width="12.5703125" style="27" customWidth="1"/>
    <col min="10536" max="10752" width="9.140625" style="27"/>
    <col min="10753" max="10753" width="2.7109375" style="27" customWidth="1"/>
    <col min="10754" max="10754" width="2.5703125" style="27" customWidth="1"/>
    <col min="10755" max="10755" width="2.140625" style="27" customWidth="1"/>
    <col min="10756" max="10756" width="2.7109375" style="27" customWidth="1"/>
    <col min="10757" max="10757" width="3.140625" style="27" customWidth="1"/>
    <col min="10758" max="10758" width="4.140625" style="27" customWidth="1"/>
    <col min="10759" max="10759" width="1.85546875" style="27" customWidth="1"/>
    <col min="10760" max="10760" width="4.5703125" style="27" customWidth="1"/>
    <col min="10761" max="10761" width="2.7109375" style="27" customWidth="1"/>
    <col min="10762" max="10762" width="2.140625" style="27" customWidth="1"/>
    <col min="10763" max="10763" width="3.140625" style="27" customWidth="1"/>
    <col min="10764" max="10764" width="2.5703125" style="27" customWidth="1"/>
    <col min="10765" max="10765" width="6.28515625" style="27" customWidth="1"/>
    <col min="10766" max="10766" width="2" style="27" customWidth="1"/>
    <col min="10767" max="10767" width="4.140625" style="27" customWidth="1"/>
    <col min="10768" max="10768" width="4" style="27" customWidth="1"/>
    <col min="10769" max="10769" width="2.140625" style="27" customWidth="1"/>
    <col min="10770" max="10771" width="3.42578125" style="27" customWidth="1"/>
    <col min="10772" max="10772" width="3.28515625" style="27" customWidth="1"/>
    <col min="10773" max="10773" width="3.42578125" style="27" customWidth="1"/>
    <col min="10774" max="10774" width="2.85546875" style="27" customWidth="1"/>
    <col min="10775" max="10775" width="3.42578125" style="27" customWidth="1"/>
    <col min="10776" max="10776" width="5" style="27" customWidth="1"/>
    <col min="10777" max="10777" width="4.85546875" style="27" customWidth="1"/>
    <col min="10778" max="10778" width="3.85546875" style="27" customWidth="1"/>
    <col min="10779" max="10779" width="6" style="27" customWidth="1"/>
    <col min="10780" max="10780" width="2.85546875" style="27" customWidth="1"/>
    <col min="10781" max="10781" width="3.28515625" style="27" customWidth="1"/>
    <col min="10782" max="10782" width="1.140625" style="27" customWidth="1"/>
    <col min="10783" max="10783" width="3" style="27" customWidth="1"/>
    <col min="10784" max="10784" width="4" style="27" customWidth="1"/>
    <col min="10785" max="10785" width="3.140625" style="27" customWidth="1"/>
    <col min="10786" max="10786" width="8.85546875" style="27" customWidth="1"/>
    <col min="10787" max="10787" width="9.85546875" style="27" customWidth="1"/>
    <col min="10788" max="10790" width="9.140625" style="27" customWidth="1"/>
    <col min="10791" max="10791" width="12.5703125" style="27" customWidth="1"/>
    <col min="10792" max="11008" width="9.140625" style="27"/>
    <col min="11009" max="11009" width="2.7109375" style="27" customWidth="1"/>
    <col min="11010" max="11010" width="2.5703125" style="27" customWidth="1"/>
    <col min="11011" max="11011" width="2.140625" style="27" customWidth="1"/>
    <col min="11012" max="11012" width="2.7109375" style="27" customWidth="1"/>
    <col min="11013" max="11013" width="3.140625" style="27" customWidth="1"/>
    <col min="11014" max="11014" width="4.140625" style="27" customWidth="1"/>
    <col min="11015" max="11015" width="1.85546875" style="27" customWidth="1"/>
    <col min="11016" max="11016" width="4.5703125" style="27" customWidth="1"/>
    <col min="11017" max="11017" width="2.7109375" style="27" customWidth="1"/>
    <col min="11018" max="11018" width="2.140625" style="27" customWidth="1"/>
    <col min="11019" max="11019" width="3.140625" style="27" customWidth="1"/>
    <col min="11020" max="11020" width="2.5703125" style="27" customWidth="1"/>
    <col min="11021" max="11021" width="6.28515625" style="27" customWidth="1"/>
    <col min="11022" max="11022" width="2" style="27" customWidth="1"/>
    <col min="11023" max="11023" width="4.140625" style="27" customWidth="1"/>
    <col min="11024" max="11024" width="4" style="27" customWidth="1"/>
    <col min="11025" max="11025" width="2.140625" style="27" customWidth="1"/>
    <col min="11026" max="11027" width="3.42578125" style="27" customWidth="1"/>
    <col min="11028" max="11028" width="3.28515625" style="27" customWidth="1"/>
    <col min="11029" max="11029" width="3.42578125" style="27" customWidth="1"/>
    <col min="11030" max="11030" width="2.85546875" style="27" customWidth="1"/>
    <col min="11031" max="11031" width="3.42578125" style="27" customWidth="1"/>
    <col min="11032" max="11032" width="5" style="27" customWidth="1"/>
    <col min="11033" max="11033" width="4.85546875" style="27" customWidth="1"/>
    <col min="11034" max="11034" width="3.85546875" style="27" customWidth="1"/>
    <col min="11035" max="11035" width="6" style="27" customWidth="1"/>
    <col min="11036" max="11036" width="2.85546875" style="27" customWidth="1"/>
    <col min="11037" max="11037" width="3.28515625" style="27" customWidth="1"/>
    <col min="11038" max="11038" width="1.140625" style="27" customWidth="1"/>
    <col min="11039" max="11039" width="3" style="27" customWidth="1"/>
    <col min="11040" max="11040" width="4" style="27" customWidth="1"/>
    <col min="11041" max="11041" width="3.140625" style="27" customWidth="1"/>
    <col min="11042" max="11042" width="8.85546875" style="27" customWidth="1"/>
    <col min="11043" max="11043" width="9.85546875" style="27" customWidth="1"/>
    <col min="11044" max="11046" width="9.140625" style="27" customWidth="1"/>
    <col min="11047" max="11047" width="12.5703125" style="27" customWidth="1"/>
    <col min="11048" max="11264" width="9.140625" style="27"/>
    <col min="11265" max="11265" width="2.7109375" style="27" customWidth="1"/>
    <col min="11266" max="11266" width="2.5703125" style="27" customWidth="1"/>
    <col min="11267" max="11267" width="2.140625" style="27" customWidth="1"/>
    <col min="11268" max="11268" width="2.7109375" style="27" customWidth="1"/>
    <col min="11269" max="11269" width="3.140625" style="27" customWidth="1"/>
    <col min="11270" max="11270" width="4.140625" style="27" customWidth="1"/>
    <col min="11271" max="11271" width="1.85546875" style="27" customWidth="1"/>
    <col min="11272" max="11272" width="4.5703125" style="27" customWidth="1"/>
    <col min="11273" max="11273" width="2.7109375" style="27" customWidth="1"/>
    <col min="11274" max="11274" width="2.140625" style="27" customWidth="1"/>
    <col min="11275" max="11275" width="3.140625" style="27" customWidth="1"/>
    <col min="11276" max="11276" width="2.5703125" style="27" customWidth="1"/>
    <col min="11277" max="11277" width="6.28515625" style="27" customWidth="1"/>
    <col min="11278" max="11278" width="2" style="27" customWidth="1"/>
    <col min="11279" max="11279" width="4.140625" style="27" customWidth="1"/>
    <col min="11280" max="11280" width="4" style="27" customWidth="1"/>
    <col min="11281" max="11281" width="2.140625" style="27" customWidth="1"/>
    <col min="11282" max="11283" width="3.42578125" style="27" customWidth="1"/>
    <col min="11284" max="11284" width="3.28515625" style="27" customWidth="1"/>
    <col min="11285" max="11285" width="3.42578125" style="27" customWidth="1"/>
    <col min="11286" max="11286" width="2.85546875" style="27" customWidth="1"/>
    <col min="11287" max="11287" width="3.42578125" style="27" customWidth="1"/>
    <col min="11288" max="11288" width="5" style="27" customWidth="1"/>
    <col min="11289" max="11289" width="4.85546875" style="27" customWidth="1"/>
    <col min="11290" max="11290" width="3.85546875" style="27" customWidth="1"/>
    <col min="11291" max="11291" width="6" style="27" customWidth="1"/>
    <col min="11292" max="11292" width="2.85546875" style="27" customWidth="1"/>
    <col min="11293" max="11293" width="3.28515625" style="27" customWidth="1"/>
    <col min="11294" max="11294" width="1.140625" style="27" customWidth="1"/>
    <col min="11295" max="11295" width="3" style="27" customWidth="1"/>
    <col min="11296" max="11296" width="4" style="27" customWidth="1"/>
    <col min="11297" max="11297" width="3.140625" style="27" customWidth="1"/>
    <col min="11298" max="11298" width="8.85546875" style="27" customWidth="1"/>
    <col min="11299" max="11299" width="9.85546875" style="27" customWidth="1"/>
    <col min="11300" max="11302" width="9.140625" style="27" customWidth="1"/>
    <col min="11303" max="11303" width="12.5703125" style="27" customWidth="1"/>
    <col min="11304" max="11520" width="9.140625" style="27"/>
    <col min="11521" max="11521" width="2.7109375" style="27" customWidth="1"/>
    <col min="11522" max="11522" width="2.5703125" style="27" customWidth="1"/>
    <col min="11523" max="11523" width="2.140625" style="27" customWidth="1"/>
    <col min="11524" max="11524" width="2.7109375" style="27" customWidth="1"/>
    <col min="11525" max="11525" width="3.140625" style="27" customWidth="1"/>
    <col min="11526" max="11526" width="4.140625" style="27" customWidth="1"/>
    <col min="11527" max="11527" width="1.85546875" style="27" customWidth="1"/>
    <col min="11528" max="11528" width="4.5703125" style="27" customWidth="1"/>
    <col min="11529" max="11529" width="2.7109375" style="27" customWidth="1"/>
    <col min="11530" max="11530" width="2.140625" style="27" customWidth="1"/>
    <col min="11531" max="11531" width="3.140625" style="27" customWidth="1"/>
    <col min="11532" max="11532" width="2.5703125" style="27" customWidth="1"/>
    <col min="11533" max="11533" width="6.28515625" style="27" customWidth="1"/>
    <col min="11534" max="11534" width="2" style="27" customWidth="1"/>
    <col min="11535" max="11535" width="4.140625" style="27" customWidth="1"/>
    <col min="11536" max="11536" width="4" style="27" customWidth="1"/>
    <col min="11537" max="11537" width="2.140625" style="27" customWidth="1"/>
    <col min="11538" max="11539" width="3.42578125" style="27" customWidth="1"/>
    <col min="11540" max="11540" width="3.28515625" style="27" customWidth="1"/>
    <col min="11541" max="11541" width="3.42578125" style="27" customWidth="1"/>
    <col min="11542" max="11542" width="2.85546875" style="27" customWidth="1"/>
    <col min="11543" max="11543" width="3.42578125" style="27" customWidth="1"/>
    <col min="11544" max="11544" width="5" style="27" customWidth="1"/>
    <col min="11545" max="11545" width="4.85546875" style="27" customWidth="1"/>
    <col min="11546" max="11546" width="3.85546875" style="27" customWidth="1"/>
    <col min="11547" max="11547" width="6" style="27" customWidth="1"/>
    <col min="11548" max="11548" width="2.85546875" style="27" customWidth="1"/>
    <col min="11549" max="11549" width="3.28515625" style="27" customWidth="1"/>
    <col min="11550" max="11550" width="1.140625" style="27" customWidth="1"/>
    <col min="11551" max="11551" width="3" style="27" customWidth="1"/>
    <col min="11552" max="11552" width="4" style="27" customWidth="1"/>
    <col min="11553" max="11553" width="3.140625" style="27" customWidth="1"/>
    <col min="11554" max="11554" width="8.85546875" style="27" customWidth="1"/>
    <col min="11555" max="11555" width="9.85546875" style="27" customWidth="1"/>
    <col min="11556" max="11558" width="9.140625" style="27" customWidth="1"/>
    <col min="11559" max="11559" width="12.5703125" style="27" customWidth="1"/>
    <col min="11560" max="11776" width="9.140625" style="27"/>
    <col min="11777" max="11777" width="2.7109375" style="27" customWidth="1"/>
    <col min="11778" max="11778" width="2.5703125" style="27" customWidth="1"/>
    <col min="11779" max="11779" width="2.140625" style="27" customWidth="1"/>
    <col min="11780" max="11780" width="2.7109375" style="27" customWidth="1"/>
    <col min="11781" max="11781" width="3.140625" style="27" customWidth="1"/>
    <col min="11782" max="11782" width="4.140625" style="27" customWidth="1"/>
    <col min="11783" max="11783" width="1.85546875" style="27" customWidth="1"/>
    <col min="11784" max="11784" width="4.5703125" style="27" customWidth="1"/>
    <col min="11785" max="11785" width="2.7109375" style="27" customWidth="1"/>
    <col min="11786" max="11786" width="2.140625" style="27" customWidth="1"/>
    <col min="11787" max="11787" width="3.140625" style="27" customWidth="1"/>
    <col min="11788" max="11788" width="2.5703125" style="27" customWidth="1"/>
    <col min="11789" max="11789" width="6.28515625" style="27" customWidth="1"/>
    <col min="11790" max="11790" width="2" style="27" customWidth="1"/>
    <col min="11791" max="11791" width="4.140625" style="27" customWidth="1"/>
    <col min="11792" max="11792" width="4" style="27" customWidth="1"/>
    <col min="11793" max="11793" width="2.140625" style="27" customWidth="1"/>
    <col min="11794" max="11795" width="3.42578125" style="27" customWidth="1"/>
    <col min="11796" max="11796" width="3.28515625" style="27" customWidth="1"/>
    <col min="11797" max="11797" width="3.42578125" style="27" customWidth="1"/>
    <col min="11798" max="11798" width="2.85546875" style="27" customWidth="1"/>
    <col min="11799" max="11799" width="3.42578125" style="27" customWidth="1"/>
    <col min="11800" max="11800" width="5" style="27" customWidth="1"/>
    <col min="11801" max="11801" width="4.85546875" style="27" customWidth="1"/>
    <col min="11802" max="11802" width="3.85546875" style="27" customWidth="1"/>
    <col min="11803" max="11803" width="6" style="27" customWidth="1"/>
    <col min="11804" max="11804" width="2.85546875" style="27" customWidth="1"/>
    <col min="11805" max="11805" width="3.28515625" style="27" customWidth="1"/>
    <col min="11806" max="11806" width="1.140625" style="27" customWidth="1"/>
    <col min="11807" max="11807" width="3" style="27" customWidth="1"/>
    <col min="11808" max="11808" width="4" style="27" customWidth="1"/>
    <col min="11809" max="11809" width="3.140625" style="27" customWidth="1"/>
    <col min="11810" max="11810" width="8.85546875" style="27" customWidth="1"/>
    <col min="11811" max="11811" width="9.85546875" style="27" customWidth="1"/>
    <col min="11812" max="11814" width="9.140625" style="27" customWidth="1"/>
    <col min="11815" max="11815" width="12.5703125" style="27" customWidth="1"/>
    <col min="11816" max="12032" width="9.140625" style="27"/>
    <col min="12033" max="12033" width="2.7109375" style="27" customWidth="1"/>
    <col min="12034" max="12034" width="2.5703125" style="27" customWidth="1"/>
    <col min="12035" max="12035" width="2.140625" style="27" customWidth="1"/>
    <col min="12036" max="12036" width="2.7109375" style="27" customWidth="1"/>
    <col min="12037" max="12037" width="3.140625" style="27" customWidth="1"/>
    <col min="12038" max="12038" width="4.140625" style="27" customWidth="1"/>
    <col min="12039" max="12039" width="1.85546875" style="27" customWidth="1"/>
    <col min="12040" max="12040" width="4.5703125" style="27" customWidth="1"/>
    <col min="12041" max="12041" width="2.7109375" style="27" customWidth="1"/>
    <col min="12042" max="12042" width="2.140625" style="27" customWidth="1"/>
    <col min="12043" max="12043" width="3.140625" style="27" customWidth="1"/>
    <col min="12044" max="12044" width="2.5703125" style="27" customWidth="1"/>
    <col min="12045" max="12045" width="6.28515625" style="27" customWidth="1"/>
    <col min="12046" max="12046" width="2" style="27" customWidth="1"/>
    <col min="12047" max="12047" width="4.140625" style="27" customWidth="1"/>
    <col min="12048" max="12048" width="4" style="27" customWidth="1"/>
    <col min="12049" max="12049" width="2.140625" style="27" customWidth="1"/>
    <col min="12050" max="12051" width="3.42578125" style="27" customWidth="1"/>
    <col min="12052" max="12052" width="3.28515625" style="27" customWidth="1"/>
    <col min="12053" max="12053" width="3.42578125" style="27" customWidth="1"/>
    <col min="12054" max="12054" width="2.85546875" style="27" customWidth="1"/>
    <col min="12055" max="12055" width="3.42578125" style="27" customWidth="1"/>
    <col min="12056" max="12056" width="5" style="27" customWidth="1"/>
    <col min="12057" max="12057" width="4.85546875" style="27" customWidth="1"/>
    <col min="12058" max="12058" width="3.85546875" style="27" customWidth="1"/>
    <col min="12059" max="12059" width="6" style="27" customWidth="1"/>
    <col min="12060" max="12060" width="2.85546875" style="27" customWidth="1"/>
    <col min="12061" max="12061" width="3.28515625" style="27" customWidth="1"/>
    <col min="12062" max="12062" width="1.140625" style="27" customWidth="1"/>
    <col min="12063" max="12063" width="3" style="27" customWidth="1"/>
    <col min="12064" max="12064" width="4" style="27" customWidth="1"/>
    <col min="12065" max="12065" width="3.140625" style="27" customWidth="1"/>
    <col min="12066" max="12066" width="8.85546875" style="27" customWidth="1"/>
    <col min="12067" max="12067" width="9.85546875" style="27" customWidth="1"/>
    <col min="12068" max="12070" width="9.140625" style="27" customWidth="1"/>
    <col min="12071" max="12071" width="12.5703125" style="27" customWidth="1"/>
    <col min="12072" max="12288" width="9.140625" style="27"/>
    <col min="12289" max="12289" width="2.7109375" style="27" customWidth="1"/>
    <col min="12290" max="12290" width="2.5703125" style="27" customWidth="1"/>
    <col min="12291" max="12291" width="2.140625" style="27" customWidth="1"/>
    <col min="12292" max="12292" width="2.7109375" style="27" customWidth="1"/>
    <col min="12293" max="12293" width="3.140625" style="27" customWidth="1"/>
    <col min="12294" max="12294" width="4.140625" style="27" customWidth="1"/>
    <col min="12295" max="12295" width="1.85546875" style="27" customWidth="1"/>
    <col min="12296" max="12296" width="4.5703125" style="27" customWidth="1"/>
    <col min="12297" max="12297" width="2.7109375" style="27" customWidth="1"/>
    <col min="12298" max="12298" width="2.140625" style="27" customWidth="1"/>
    <col min="12299" max="12299" width="3.140625" style="27" customWidth="1"/>
    <col min="12300" max="12300" width="2.5703125" style="27" customWidth="1"/>
    <col min="12301" max="12301" width="6.28515625" style="27" customWidth="1"/>
    <col min="12302" max="12302" width="2" style="27" customWidth="1"/>
    <col min="12303" max="12303" width="4.140625" style="27" customWidth="1"/>
    <col min="12304" max="12304" width="4" style="27" customWidth="1"/>
    <col min="12305" max="12305" width="2.140625" style="27" customWidth="1"/>
    <col min="12306" max="12307" width="3.42578125" style="27" customWidth="1"/>
    <col min="12308" max="12308" width="3.28515625" style="27" customWidth="1"/>
    <col min="12309" max="12309" width="3.42578125" style="27" customWidth="1"/>
    <col min="12310" max="12310" width="2.85546875" style="27" customWidth="1"/>
    <col min="12311" max="12311" width="3.42578125" style="27" customWidth="1"/>
    <col min="12312" max="12312" width="5" style="27" customWidth="1"/>
    <col min="12313" max="12313" width="4.85546875" style="27" customWidth="1"/>
    <col min="12314" max="12314" width="3.85546875" style="27" customWidth="1"/>
    <col min="12315" max="12315" width="6" style="27" customWidth="1"/>
    <col min="12316" max="12316" width="2.85546875" style="27" customWidth="1"/>
    <col min="12317" max="12317" width="3.28515625" style="27" customWidth="1"/>
    <col min="12318" max="12318" width="1.140625" style="27" customWidth="1"/>
    <col min="12319" max="12319" width="3" style="27" customWidth="1"/>
    <col min="12320" max="12320" width="4" style="27" customWidth="1"/>
    <col min="12321" max="12321" width="3.140625" style="27" customWidth="1"/>
    <col min="12322" max="12322" width="8.85546875" style="27" customWidth="1"/>
    <col min="12323" max="12323" width="9.85546875" style="27" customWidth="1"/>
    <col min="12324" max="12326" width="9.140625" style="27" customWidth="1"/>
    <col min="12327" max="12327" width="12.5703125" style="27" customWidth="1"/>
    <col min="12328" max="12544" width="9.140625" style="27"/>
    <col min="12545" max="12545" width="2.7109375" style="27" customWidth="1"/>
    <col min="12546" max="12546" width="2.5703125" style="27" customWidth="1"/>
    <col min="12547" max="12547" width="2.140625" style="27" customWidth="1"/>
    <col min="12548" max="12548" width="2.7109375" style="27" customWidth="1"/>
    <col min="12549" max="12549" width="3.140625" style="27" customWidth="1"/>
    <col min="12550" max="12550" width="4.140625" style="27" customWidth="1"/>
    <col min="12551" max="12551" width="1.85546875" style="27" customWidth="1"/>
    <col min="12552" max="12552" width="4.5703125" style="27" customWidth="1"/>
    <col min="12553" max="12553" width="2.7109375" style="27" customWidth="1"/>
    <col min="12554" max="12554" width="2.140625" style="27" customWidth="1"/>
    <col min="12555" max="12555" width="3.140625" style="27" customWidth="1"/>
    <col min="12556" max="12556" width="2.5703125" style="27" customWidth="1"/>
    <col min="12557" max="12557" width="6.28515625" style="27" customWidth="1"/>
    <col min="12558" max="12558" width="2" style="27" customWidth="1"/>
    <col min="12559" max="12559" width="4.140625" style="27" customWidth="1"/>
    <col min="12560" max="12560" width="4" style="27" customWidth="1"/>
    <col min="12561" max="12561" width="2.140625" style="27" customWidth="1"/>
    <col min="12562" max="12563" width="3.42578125" style="27" customWidth="1"/>
    <col min="12564" max="12564" width="3.28515625" style="27" customWidth="1"/>
    <col min="12565" max="12565" width="3.42578125" style="27" customWidth="1"/>
    <col min="12566" max="12566" width="2.85546875" style="27" customWidth="1"/>
    <col min="12567" max="12567" width="3.42578125" style="27" customWidth="1"/>
    <col min="12568" max="12568" width="5" style="27" customWidth="1"/>
    <col min="12569" max="12569" width="4.85546875" style="27" customWidth="1"/>
    <col min="12570" max="12570" width="3.85546875" style="27" customWidth="1"/>
    <col min="12571" max="12571" width="6" style="27" customWidth="1"/>
    <col min="12572" max="12572" width="2.85546875" style="27" customWidth="1"/>
    <col min="12573" max="12573" width="3.28515625" style="27" customWidth="1"/>
    <col min="12574" max="12574" width="1.140625" style="27" customWidth="1"/>
    <col min="12575" max="12575" width="3" style="27" customWidth="1"/>
    <col min="12576" max="12576" width="4" style="27" customWidth="1"/>
    <col min="12577" max="12577" width="3.140625" style="27" customWidth="1"/>
    <col min="12578" max="12578" width="8.85546875" style="27" customWidth="1"/>
    <col min="12579" max="12579" width="9.85546875" style="27" customWidth="1"/>
    <col min="12580" max="12582" width="9.140625" style="27" customWidth="1"/>
    <col min="12583" max="12583" width="12.5703125" style="27" customWidth="1"/>
    <col min="12584" max="12800" width="9.140625" style="27"/>
    <col min="12801" max="12801" width="2.7109375" style="27" customWidth="1"/>
    <col min="12802" max="12802" width="2.5703125" style="27" customWidth="1"/>
    <col min="12803" max="12803" width="2.140625" style="27" customWidth="1"/>
    <col min="12804" max="12804" width="2.7109375" style="27" customWidth="1"/>
    <col min="12805" max="12805" width="3.140625" style="27" customWidth="1"/>
    <col min="12806" max="12806" width="4.140625" style="27" customWidth="1"/>
    <col min="12807" max="12807" width="1.85546875" style="27" customWidth="1"/>
    <col min="12808" max="12808" width="4.5703125" style="27" customWidth="1"/>
    <col min="12809" max="12809" width="2.7109375" style="27" customWidth="1"/>
    <col min="12810" max="12810" width="2.140625" style="27" customWidth="1"/>
    <col min="12811" max="12811" width="3.140625" style="27" customWidth="1"/>
    <col min="12812" max="12812" width="2.5703125" style="27" customWidth="1"/>
    <col min="12813" max="12813" width="6.28515625" style="27" customWidth="1"/>
    <col min="12814" max="12814" width="2" style="27" customWidth="1"/>
    <col min="12815" max="12815" width="4.140625" style="27" customWidth="1"/>
    <col min="12816" max="12816" width="4" style="27" customWidth="1"/>
    <col min="12817" max="12817" width="2.140625" style="27" customWidth="1"/>
    <col min="12818" max="12819" width="3.42578125" style="27" customWidth="1"/>
    <col min="12820" max="12820" width="3.28515625" style="27" customWidth="1"/>
    <col min="12821" max="12821" width="3.42578125" style="27" customWidth="1"/>
    <col min="12822" max="12822" width="2.85546875" style="27" customWidth="1"/>
    <col min="12823" max="12823" width="3.42578125" style="27" customWidth="1"/>
    <col min="12824" max="12824" width="5" style="27" customWidth="1"/>
    <col min="12825" max="12825" width="4.85546875" style="27" customWidth="1"/>
    <col min="12826" max="12826" width="3.85546875" style="27" customWidth="1"/>
    <col min="12827" max="12827" width="6" style="27" customWidth="1"/>
    <col min="12828" max="12828" width="2.85546875" style="27" customWidth="1"/>
    <col min="12829" max="12829" width="3.28515625" style="27" customWidth="1"/>
    <col min="12830" max="12830" width="1.140625" style="27" customWidth="1"/>
    <col min="12831" max="12831" width="3" style="27" customWidth="1"/>
    <col min="12832" max="12832" width="4" style="27" customWidth="1"/>
    <col min="12833" max="12833" width="3.140625" style="27" customWidth="1"/>
    <col min="12834" max="12834" width="8.85546875" style="27" customWidth="1"/>
    <col min="12835" max="12835" width="9.85546875" style="27" customWidth="1"/>
    <col min="12836" max="12838" width="9.140625" style="27" customWidth="1"/>
    <col min="12839" max="12839" width="12.5703125" style="27" customWidth="1"/>
    <col min="12840" max="13056" width="9.140625" style="27"/>
    <col min="13057" max="13057" width="2.7109375" style="27" customWidth="1"/>
    <col min="13058" max="13058" width="2.5703125" style="27" customWidth="1"/>
    <col min="13059" max="13059" width="2.140625" style="27" customWidth="1"/>
    <col min="13060" max="13060" width="2.7109375" style="27" customWidth="1"/>
    <col min="13061" max="13061" width="3.140625" style="27" customWidth="1"/>
    <col min="13062" max="13062" width="4.140625" style="27" customWidth="1"/>
    <col min="13063" max="13063" width="1.85546875" style="27" customWidth="1"/>
    <col min="13064" max="13064" width="4.5703125" style="27" customWidth="1"/>
    <col min="13065" max="13065" width="2.7109375" style="27" customWidth="1"/>
    <col min="13066" max="13066" width="2.140625" style="27" customWidth="1"/>
    <col min="13067" max="13067" width="3.140625" style="27" customWidth="1"/>
    <col min="13068" max="13068" width="2.5703125" style="27" customWidth="1"/>
    <col min="13069" max="13069" width="6.28515625" style="27" customWidth="1"/>
    <col min="13070" max="13070" width="2" style="27" customWidth="1"/>
    <col min="13071" max="13071" width="4.140625" style="27" customWidth="1"/>
    <col min="13072" max="13072" width="4" style="27" customWidth="1"/>
    <col min="13073" max="13073" width="2.140625" style="27" customWidth="1"/>
    <col min="13074" max="13075" width="3.42578125" style="27" customWidth="1"/>
    <col min="13076" max="13076" width="3.28515625" style="27" customWidth="1"/>
    <col min="13077" max="13077" width="3.42578125" style="27" customWidth="1"/>
    <col min="13078" max="13078" width="2.85546875" style="27" customWidth="1"/>
    <col min="13079" max="13079" width="3.42578125" style="27" customWidth="1"/>
    <col min="13080" max="13080" width="5" style="27" customWidth="1"/>
    <col min="13081" max="13081" width="4.85546875" style="27" customWidth="1"/>
    <col min="13082" max="13082" width="3.85546875" style="27" customWidth="1"/>
    <col min="13083" max="13083" width="6" style="27" customWidth="1"/>
    <col min="13084" max="13084" width="2.85546875" style="27" customWidth="1"/>
    <col min="13085" max="13085" width="3.28515625" style="27" customWidth="1"/>
    <col min="13086" max="13086" width="1.140625" style="27" customWidth="1"/>
    <col min="13087" max="13087" width="3" style="27" customWidth="1"/>
    <col min="13088" max="13088" width="4" style="27" customWidth="1"/>
    <col min="13089" max="13089" width="3.140625" style="27" customWidth="1"/>
    <col min="13090" max="13090" width="8.85546875" style="27" customWidth="1"/>
    <col min="13091" max="13091" width="9.85546875" style="27" customWidth="1"/>
    <col min="13092" max="13094" width="9.140625" style="27" customWidth="1"/>
    <col min="13095" max="13095" width="12.5703125" style="27" customWidth="1"/>
    <col min="13096" max="13312" width="9.140625" style="27"/>
    <col min="13313" max="13313" width="2.7109375" style="27" customWidth="1"/>
    <col min="13314" max="13314" width="2.5703125" style="27" customWidth="1"/>
    <col min="13315" max="13315" width="2.140625" style="27" customWidth="1"/>
    <col min="13316" max="13316" width="2.7109375" style="27" customWidth="1"/>
    <col min="13317" max="13317" width="3.140625" style="27" customWidth="1"/>
    <col min="13318" max="13318" width="4.140625" style="27" customWidth="1"/>
    <col min="13319" max="13319" width="1.85546875" style="27" customWidth="1"/>
    <col min="13320" max="13320" width="4.5703125" style="27" customWidth="1"/>
    <col min="13321" max="13321" width="2.7109375" style="27" customWidth="1"/>
    <col min="13322" max="13322" width="2.140625" style="27" customWidth="1"/>
    <col min="13323" max="13323" width="3.140625" style="27" customWidth="1"/>
    <col min="13324" max="13324" width="2.5703125" style="27" customWidth="1"/>
    <col min="13325" max="13325" width="6.28515625" style="27" customWidth="1"/>
    <col min="13326" max="13326" width="2" style="27" customWidth="1"/>
    <col min="13327" max="13327" width="4.140625" style="27" customWidth="1"/>
    <col min="13328" max="13328" width="4" style="27" customWidth="1"/>
    <col min="13329" max="13329" width="2.140625" style="27" customWidth="1"/>
    <col min="13330" max="13331" width="3.42578125" style="27" customWidth="1"/>
    <col min="13332" max="13332" width="3.28515625" style="27" customWidth="1"/>
    <col min="13333" max="13333" width="3.42578125" style="27" customWidth="1"/>
    <col min="13334" max="13334" width="2.85546875" style="27" customWidth="1"/>
    <col min="13335" max="13335" width="3.42578125" style="27" customWidth="1"/>
    <col min="13336" max="13336" width="5" style="27" customWidth="1"/>
    <col min="13337" max="13337" width="4.85546875" style="27" customWidth="1"/>
    <col min="13338" max="13338" width="3.85546875" style="27" customWidth="1"/>
    <col min="13339" max="13339" width="6" style="27" customWidth="1"/>
    <col min="13340" max="13340" width="2.85546875" style="27" customWidth="1"/>
    <col min="13341" max="13341" width="3.28515625" style="27" customWidth="1"/>
    <col min="13342" max="13342" width="1.140625" style="27" customWidth="1"/>
    <col min="13343" max="13343" width="3" style="27" customWidth="1"/>
    <col min="13344" max="13344" width="4" style="27" customWidth="1"/>
    <col min="13345" max="13345" width="3.140625" style="27" customWidth="1"/>
    <col min="13346" max="13346" width="8.85546875" style="27" customWidth="1"/>
    <col min="13347" max="13347" width="9.85546875" style="27" customWidth="1"/>
    <col min="13348" max="13350" width="9.140625" style="27" customWidth="1"/>
    <col min="13351" max="13351" width="12.5703125" style="27" customWidth="1"/>
    <col min="13352" max="13568" width="9.140625" style="27"/>
    <col min="13569" max="13569" width="2.7109375" style="27" customWidth="1"/>
    <col min="13570" max="13570" width="2.5703125" style="27" customWidth="1"/>
    <col min="13571" max="13571" width="2.140625" style="27" customWidth="1"/>
    <col min="13572" max="13572" width="2.7109375" style="27" customWidth="1"/>
    <col min="13573" max="13573" width="3.140625" style="27" customWidth="1"/>
    <col min="13574" max="13574" width="4.140625" style="27" customWidth="1"/>
    <col min="13575" max="13575" width="1.85546875" style="27" customWidth="1"/>
    <col min="13576" max="13576" width="4.5703125" style="27" customWidth="1"/>
    <col min="13577" max="13577" width="2.7109375" style="27" customWidth="1"/>
    <col min="13578" max="13578" width="2.140625" style="27" customWidth="1"/>
    <col min="13579" max="13579" width="3.140625" style="27" customWidth="1"/>
    <col min="13580" max="13580" width="2.5703125" style="27" customWidth="1"/>
    <col min="13581" max="13581" width="6.28515625" style="27" customWidth="1"/>
    <col min="13582" max="13582" width="2" style="27" customWidth="1"/>
    <col min="13583" max="13583" width="4.140625" style="27" customWidth="1"/>
    <col min="13584" max="13584" width="4" style="27" customWidth="1"/>
    <col min="13585" max="13585" width="2.140625" style="27" customWidth="1"/>
    <col min="13586" max="13587" width="3.42578125" style="27" customWidth="1"/>
    <col min="13588" max="13588" width="3.28515625" style="27" customWidth="1"/>
    <col min="13589" max="13589" width="3.42578125" style="27" customWidth="1"/>
    <col min="13590" max="13590" width="2.85546875" style="27" customWidth="1"/>
    <col min="13591" max="13591" width="3.42578125" style="27" customWidth="1"/>
    <col min="13592" max="13592" width="5" style="27" customWidth="1"/>
    <col min="13593" max="13593" width="4.85546875" style="27" customWidth="1"/>
    <col min="13594" max="13594" width="3.85546875" style="27" customWidth="1"/>
    <col min="13595" max="13595" width="6" style="27" customWidth="1"/>
    <col min="13596" max="13596" width="2.85546875" style="27" customWidth="1"/>
    <col min="13597" max="13597" width="3.28515625" style="27" customWidth="1"/>
    <col min="13598" max="13598" width="1.140625" style="27" customWidth="1"/>
    <col min="13599" max="13599" width="3" style="27" customWidth="1"/>
    <col min="13600" max="13600" width="4" style="27" customWidth="1"/>
    <col min="13601" max="13601" width="3.140625" style="27" customWidth="1"/>
    <col min="13602" max="13602" width="8.85546875" style="27" customWidth="1"/>
    <col min="13603" max="13603" width="9.85546875" style="27" customWidth="1"/>
    <col min="13604" max="13606" width="9.140625" style="27" customWidth="1"/>
    <col min="13607" max="13607" width="12.5703125" style="27" customWidth="1"/>
    <col min="13608" max="13824" width="9.140625" style="27"/>
    <col min="13825" max="13825" width="2.7109375" style="27" customWidth="1"/>
    <col min="13826" max="13826" width="2.5703125" style="27" customWidth="1"/>
    <col min="13827" max="13827" width="2.140625" style="27" customWidth="1"/>
    <col min="13828" max="13828" width="2.7109375" style="27" customWidth="1"/>
    <col min="13829" max="13829" width="3.140625" style="27" customWidth="1"/>
    <col min="13830" max="13830" width="4.140625" style="27" customWidth="1"/>
    <col min="13831" max="13831" width="1.85546875" style="27" customWidth="1"/>
    <col min="13832" max="13832" width="4.5703125" style="27" customWidth="1"/>
    <col min="13833" max="13833" width="2.7109375" style="27" customWidth="1"/>
    <col min="13834" max="13834" width="2.140625" style="27" customWidth="1"/>
    <col min="13835" max="13835" width="3.140625" style="27" customWidth="1"/>
    <col min="13836" max="13836" width="2.5703125" style="27" customWidth="1"/>
    <col min="13837" max="13837" width="6.28515625" style="27" customWidth="1"/>
    <col min="13838" max="13838" width="2" style="27" customWidth="1"/>
    <col min="13839" max="13839" width="4.140625" style="27" customWidth="1"/>
    <col min="13840" max="13840" width="4" style="27" customWidth="1"/>
    <col min="13841" max="13841" width="2.140625" style="27" customWidth="1"/>
    <col min="13842" max="13843" width="3.42578125" style="27" customWidth="1"/>
    <col min="13844" max="13844" width="3.28515625" style="27" customWidth="1"/>
    <col min="13845" max="13845" width="3.42578125" style="27" customWidth="1"/>
    <col min="13846" max="13846" width="2.85546875" style="27" customWidth="1"/>
    <col min="13847" max="13847" width="3.42578125" style="27" customWidth="1"/>
    <col min="13848" max="13848" width="5" style="27" customWidth="1"/>
    <col min="13849" max="13849" width="4.85546875" style="27" customWidth="1"/>
    <col min="13850" max="13850" width="3.85546875" style="27" customWidth="1"/>
    <col min="13851" max="13851" width="6" style="27" customWidth="1"/>
    <col min="13852" max="13852" width="2.85546875" style="27" customWidth="1"/>
    <col min="13853" max="13853" width="3.28515625" style="27" customWidth="1"/>
    <col min="13854" max="13854" width="1.140625" style="27" customWidth="1"/>
    <col min="13855" max="13855" width="3" style="27" customWidth="1"/>
    <col min="13856" max="13856" width="4" style="27" customWidth="1"/>
    <col min="13857" max="13857" width="3.140625" style="27" customWidth="1"/>
    <col min="13858" max="13858" width="8.85546875" style="27" customWidth="1"/>
    <col min="13859" max="13859" width="9.85546875" style="27" customWidth="1"/>
    <col min="13860" max="13862" width="9.140625" style="27" customWidth="1"/>
    <col min="13863" max="13863" width="12.5703125" style="27" customWidth="1"/>
    <col min="13864" max="14080" width="9.140625" style="27"/>
    <col min="14081" max="14081" width="2.7109375" style="27" customWidth="1"/>
    <col min="14082" max="14082" width="2.5703125" style="27" customWidth="1"/>
    <col min="14083" max="14083" width="2.140625" style="27" customWidth="1"/>
    <col min="14084" max="14084" width="2.7109375" style="27" customWidth="1"/>
    <col min="14085" max="14085" width="3.140625" style="27" customWidth="1"/>
    <col min="14086" max="14086" width="4.140625" style="27" customWidth="1"/>
    <col min="14087" max="14087" width="1.85546875" style="27" customWidth="1"/>
    <col min="14088" max="14088" width="4.5703125" style="27" customWidth="1"/>
    <col min="14089" max="14089" width="2.7109375" style="27" customWidth="1"/>
    <col min="14090" max="14090" width="2.140625" style="27" customWidth="1"/>
    <col min="14091" max="14091" width="3.140625" style="27" customWidth="1"/>
    <col min="14092" max="14092" width="2.5703125" style="27" customWidth="1"/>
    <col min="14093" max="14093" width="6.28515625" style="27" customWidth="1"/>
    <col min="14094" max="14094" width="2" style="27" customWidth="1"/>
    <col min="14095" max="14095" width="4.140625" style="27" customWidth="1"/>
    <col min="14096" max="14096" width="4" style="27" customWidth="1"/>
    <col min="14097" max="14097" width="2.140625" style="27" customWidth="1"/>
    <col min="14098" max="14099" width="3.42578125" style="27" customWidth="1"/>
    <col min="14100" max="14100" width="3.28515625" style="27" customWidth="1"/>
    <col min="14101" max="14101" width="3.42578125" style="27" customWidth="1"/>
    <col min="14102" max="14102" width="2.85546875" style="27" customWidth="1"/>
    <col min="14103" max="14103" width="3.42578125" style="27" customWidth="1"/>
    <col min="14104" max="14104" width="5" style="27" customWidth="1"/>
    <col min="14105" max="14105" width="4.85546875" style="27" customWidth="1"/>
    <col min="14106" max="14106" width="3.85546875" style="27" customWidth="1"/>
    <col min="14107" max="14107" width="6" style="27" customWidth="1"/>
    <col min="14108" max="14108" width="2.85546875" style="27" customWidth="1"/>
    <col min="14109" max="14109" width="3.28515625" style="27" customWidth="1"/>
    <col min="14110" max="14110" width="1.140625" style="27" customWidth="1"/>
    <col min="14111" max="14111" width="3" style="27" customWidth="1"/>
    <col min="14112" max="14112" width="4" style="27" customWidth="1"/>
    <col min="14113" max="14113" width="3.140625" style="27" customWidth="1"/>
    <col min="14114" max="14114" width="8.85546875" style="27" customWidth="1"/>
    <col min="14115" max="14115" width="9.85546875" style="27" customWidth="1"/>
    <col min="14116" max="14118" width="9.140625" style="27" customWidth="1"/>
    <col min="14119" max="14119" width="12.5703125" style="27" customWidth="1"/>
    <col min="14120" max="14336" width="9.140625" style="27"/>
    <col min="14337" max="14337" width="2.7109375" style="27" customWidth="1"/>
    <col min="14338" max="14338" width="2.5703125" style="27" customWidth="1"/>
    <col min="14339" max="14339" width="2.140625" style="27" customWidth="1"/>
    <col min="14340" max="14340" width="2.7109375" style="27" customWidth="1"/>
    <col min="14341" max="14341" width="3.140625" style="27" customWidth="1"/>
    <col min="14342" max="14342" width="4.140625" style="27" customWidth="1"/>
    <col min="14343" max="14343" width="1.85546875" style="27" customWidth="1"/>
    <col min="14344" max="14344" width="4.5703125" style="27" customWidth="1"/>
    <col min="14345" max="14345" width="2.7109375" style="27" customWidth="1"/>
    <col min="14346" max="14346" width="2.140625" style="27" customWidth="1"/>
    <col min="14347" max="14347" width="3.140625" style="27" customWidth="1"/>
    <col min="14348" max="14348" width="2.5703125" style="27" customWidth="1"/>
    <col min="14349" max="14349" width="6.28515625" style="27" customWidth="1"/>
    <col min="14350" max="14350" width="2" style="27" customWidth="1"/>
    <col min="14351" max="14351" width="4.140625" style="27" customWidth="1"/>
    <col min="14352" max="14352" width="4" style="27" customWidth="1"/>
    <col min="14353" max="14353" width="2.140625" style="27" customWidth="1"/>
    <col min="14354" max="14355" width="3.42578125" style="27" customWidth="1"/>
    <col min="14356" max="14356" width="3.28515625" style="27" customWidth="1"/>
    <col min="14357" max="14357" width="3.42578125" style="27" customWidth="1"/>
    <col min="14358" max="14358" width="2.85546875" style="27" customWidth="1"/>
    <col min="14359" max="14359" width="3.42578125" style="27" customWidth="1"/>
    <col min="14360" max="14360" width="5" style="27" customWidth="1"/>
    <col min="14361" max="14361" width="4.85546875" style="27" customWidth="1"/>
    <col min="14362" max="14362" width="3.85546875" style="27" customWidth="1"/>
    <col min="14363" max="14363" width="6" style="27" customWidth="1"/>
    <col min="14364" max="14364" width="2.85546875" style="27" customWidth="1"/>
    <col min="14365" max="14365" width="3.28515625" style="27" customWidth="1"/>
    <col min="14366" max="14366" width="1.140625" style="27" customWidth="1"/>
    <col min="14367" max="14367" width="3" style="27" customWidth="1"/>
    <col min="14368" max="14368" width="4" style="27" customWidth="1"/>
    <col min="14369" max="14369" width="3.140625" style="27" customWidth="1"/>
    <col min="14370" max="14370" width="8.85546875" style="27" customWidth="1"/>
    <col min="14371" max="14371" width="9.85546875" style="27" customWidth="1"/>
    <col min="14372" max="14374" width="9.140625" style="27" customWidth="1"/>
    <col min="14375" max="14375" width="12.5703125" style="27" customWidth="1"/>
    <col min="14376" max="14592" width="9.140625" style="27"/>
    <col min="14593" max="14593" width="2.7109375" style="27" customWidth="1"/>
    <col min="14594" max="14594" width="2.5703125" style="27" customWidth="1"/>
    <col min="14595" max="14595" width="2.140625" style="27" customWidth="1"/>
    <col min="14596" max="14596" width="2.7109375" style="27" customWidth="1"/>
    <col min="14597" max="14597" width="3.140625" style="27" customWidth="1"/>
    <col min="14598" max="14598" width="4.140625" style="27" customWidth="1"/>
    <col min="14599" max="14599" width="1.85546875" style="27" customWidth="1"/>
    <col min="14600" max="14600" width="4.5703125" style="27" customWidth="1"/>
    <col min="14601" max="14601" width="2.7109375" style="27" customWidth="1"/>
    <col min="14602" max="14602" width="2.140625" style="27" customWidth="1"/>
    <col min="14603" max="14603" width="3.140625" style="27" customWidth="1"/>
    <col min="14604" max="14604" width="2.5703125" style="27" customWidth="1"/>
    <col min="14605" max="14605" width="6.28515625" style="27" customWidth="1"/>
    <col min="14606" max="14606" width="2" style="27" customWidth="1"/>
    <col min="14607" max="14607" width="4.140625" style="27" customWidth="1"/>
    <col min="14608" max="14608" width="4" style="27" customWidth="1"/>
    <col min="14609" max="14609" width="2.140625" style="27" customWidth="1"/>
    <col min="14610" max="14611" width="3.42578125" style="27" customWidth="1"/>
    <col min="14612" max="14612" width="3.28515625" style="27" customWidth="1"/>
    <col min="14613" max="14613" width="3.42578125" style="27" customWidth="1"/>
    <col min="14614" max="14614" width="2.85546875" style="27" customWidth="1"/>
    <col min="14615" max="14615" width="3.42578125" style="27" customWidth="1"/>
    <col min="14616" max="14616" width="5" style="27" customWidth="1"/>
    <col min="14617" max="14617" width="4.85546875" style="27" customWidth="1"/>
    <col min="14618" max="14618" width="3.85546875" style="27" customWidth="1"/>
    <col min="14619" max="14619" width="6" style="27" customWidth="1"/>
    <col min="14620" max="14620" width="2.85546875" style="27" customWidth="1"/>
    <col min="14621" max="14621" width="3.28515625" style="27" customWidth="1"/>
    <col min="14622" max="14622" width="1.140625" style="27" customWidth="1"/>
    <col min="14623" max="14623" width="3" style="27" customWidth="1"/>
    <col min="14624" max="14624" width="4" style="27" customWidth="1"/>
    <col min="14625" max="14625" width="3.140625" style="27" customWidth="1"/>
    <col min="14626" max="14626" width="8.85546875" style="27" customWidth="1"/>
    <col min="14627" max="14627" width="9.85546875" style="27" customWidth="1"/>
    <col min="14628" max="14630" width="9.140625" style="27" customWidth="1"/>
    <col min="14631" max="14631" width="12.5703125" style="27" customWidth="1"/>
    <col min="14632" max="14848" width="9.140625" style="27"/>
    <col min="14849" max="14849" width="2.7109375" style="27" customWidth="1"/>
    <col min="14850" max="14850" width="2.5703125" style="27" customWidth="1"/>
    <col min="14851" max="14851" width="2.140625" style="27" customWidth="1"/>
    <col min="14852" max="14852" width="2.7109375" style="27" customWidth="1"/>
    <col min="14853" max="14853" width="3.140625" style="27" customWidth="1"/>
    <col min="14854" max="14854" width="4.140625" style="27" customWidth="1"/>
    <col min="14855" max="14855" width="1.85546875" style="27" customWidth="1"/>
    <col min="14856" max="14856" width="4.5703125" style="27" customWidth="1"/>
    <col min="14857" max="14857" width="2.7109375" style="27" customWidth="1"/>
    <col min="14858" max="14858" width="2.140625" style="27" customWidth="1"/>
    <col min="14859" max="14859" width="3.140625" style="27" customWidth="1"/>
    <col min="14860" max="14860" width="2.5703125" style="27" customWidth="1"/>
    <col min="14861" max="14861" width="6.28515625" style="27" customWidth="1"/>
    <col min="14862" max="14862" width="2" style="27" customWidth="1"/>
    <col min="14863" max="14863" width="4.140625" style="27" customWidth="1"/>
    <col min="14864" max="14864" width="4" style="27" customWidth="1"/>
    <col min="14865" max="14865" width="2.140625" style="27" customWidth="1"/>
    <col min="14866" max="14867" width="3.42578125" style="27" customWidth="1"/>
    <col min="14868" max="14868" width="3.28515625" style="27" customWidth="1"/>
    <col min="14869" max="14869" width="3.42578125" style="27" customWidth="1"/>
    <col min="14870" max="14870" width="2.85546875" style="27" customWidth="1"/>
    <col min="14871" max="14871" width="3.42578125" style="27" customWidth="1"/>
    <col min="14872" max="14872" width="5" style="27" customWidth="1"/>
    <col min="14873" max="14873" width="4.85546875" style="27" customWidth="1"/>
    <col min="14874" max="14874" width="3.85546875" style="27" customWidth="1"/>
    <col min="14875" max="14875" width="6" style="27" customWidth="1"/>
    <col min="14876" max="14876" width="2.85546875" style="27" customWidth="1"/>
    <col min="14877" max="14877" width="3.28515625" style="27" customWidth="1"/>
    <col min="14878" max="14878" width="1.140625" style="27" customWidth="1"/>
    <col min="14879" max="14879" width="3" style="27" customWidth="1"/>
    <col min="14880" max="14880" width="4" style="27" customWidth="1"/>
    <col min="14881" max="14881" width="3.140625" style="27" customWidth="1"/>
    <col min="14882" max="14882" width="8.85546875" style="27" customWidth="1"/>
    <col min="14883" max="14883" width="9.85546875" style="27" customWidth="1"/>
    <col min="14884" max="14886" width="9.140625" style="27" customWidth="1"/>
    <col min="14887" max="14887" width="12.5703125" style="27" customWidth="1"/>
    <col min="14888" max="15104" width="9.140625" style="27"/>
    <col min="15105" max="15105" width="2.7109375" style="27" customWidth="1"/>
    <col min="15106" max="15106" width="2.5703125" style="27" customWidth="1"/>
    <col min="15107" max="15107" width="2.140625" style="27" customWidth="1"/>
    <col min="15108" max="15108" width="2.7109375" style="27" customWidth="1"/>
    <col min="15109" max="15109" width="3.140625" style="27" customWidth="1"/>
    <col min="15110" max="15110" width="4.140625" style="27" customWidth="1"/>
    <col min="15111" max="15111" width="1.85546875" style="27" customWidth="1"/>
    <col min="15112" max="15112" width="4.5703125" style="27" customWidth="1"/>
    <col min="15113" max="15113" width="2.7109375" style="27" customWidth="1"/>
    <col min="15114" max="15114" width="2.140625" style="27" customWidth="1"/>
    <col min="15115" max="15115" width="3.140625" style="27" customWidth="1"/>
    <col min="15116" max="15116" width="2.5703125" style="27" customWidth="1"/>
    <col min="15117" max="15117" width="6.28515625" style="27" customWidth="1"/>
    <col min="15118" max="15118" width="2" style="27" customWidth="1"/>
    <col min="15119" max="15119" width="4.140625" style="27" customWidth="1"/>
    <col min="15120" max="15120" width="4" style="27" customWidth="1"/>
    <col min="15121" max="15121" width="2.140625" style="27" customWidth="1"/>
    <col min="15122" max="15123" width="3.42578125" style="27" customWidth="1"/>
    <col min="15124" max="15124" width="3.28515625" style="27" customWidth="1"/>
    <col min="15125" max="15125" width="3.42578125" style="27" customWidth="1"/>
    <col min="15126" max="15126" width="2.85546875" style="27" customWidth="1"/>
    <col min="15127" max="15127" width="3.42578125" style="27" customWidth="1"/>
    <col min="15128" max="15128" width="5" style="27" customWidth="1"/>
    <col min="15129" max="15129" width="4.85546875" style="27" customWidth="1"/>
    <col min="15130" max="15130" width="3.85546875" style="27" customWidth="1"/>
    <col min="15131" max="15131" width="6" style="27" customWidth="1"/>
    <col min="15132" max="15132" width="2.85546875" style="27" customWidth="1"/>
    <col min="15133" max="15133" width="3.28515625" style="27" customWidth="1"/>
    <col min="15134" max="15134" width="1.140625" style="27" customWidth="1"/>
    <col min="15135" max="15135" width="3" style="27" customWidth="1"/>
    <col min="15136" max="15136" width="4" style="27" customWidth="1"/>
    <col min="15137" max="15137" width="3.140625" style="27" customWidth="1"/>
    <col min="15138" max="15138" width="8.85546875" style="27" customWidth="1"/>
    <col min="15139" max="15139" width="9.85546875" style="27" customWidth="1"/>
    <col min="15140" max="15142" width="9.140625" style="27" customWidth="1"/>
    <col min="15143" max="15143" width="12.5703125" style="27" customWidth="1"/>
    <col min="15144" max="15360" width="9.140625" style="27"/>
    <col min="15361" max="15361" width="2.7109375" style="27" customWidth="1"/>
    <col min="15362" max="15362" width="2.5703125" style="27" customWidth="1"/>
    <col min="15363" max="15363" width="2.140625" style="27" customWidth="1"/>
    <col min="15364" max="15364" width="2.7109375" style="27" customWidth="1"/>
    <col min="15365" max="15365" width="3.140625" style="27" customWidth="1"/>
    <col min="15366" max="15366" width="4.140625" style="27" customWidth="1"/>
    <col min="15367" max="15367" width="1.85546875" style="27" customWidth="1"/>
    <col min="15368" max="15368" width="4.5703125" style="27" customWidth="1"/>
    <col min="15369" max="15369" width="2.7109375" style="27" customWidth="1"/>
    <col min="15370" max="15370" width="2.140625" style="27" customWidth="1"/>
    <col min="15371" max="15371" width="3.140625" style="27" customWidth="1"/>
    <col min="15372" max="15372" width="2.5703125" style="27" customWidth="1"/>
    <col min="15373" max="15373" width="6.28515625" style="27" customWidth="1"/>
    <col min="15374" max="15374" width="2" style="27" customWidth="1"/>
    <col min="15375" max="15375" width="4.140625" style="27" customWidth="1"/>
    <col min="15376" max="15376" width="4" style="27" customWidth="1"/>
    <col min="15377" max="15377" width="2.140625" style="27" customWidth="1"/>
    <col min="15378" max="15379" width="3.42578125" style="27" customWidth="1"/>
    <col min="15380" max="15380" width="3.28515625" style="27" customWidth="1"/>
    <col min="15381" max="15381" width="3.42578125" style="27" customWidth="1"/>
    <col min="15382" max="15382" width="2.85546875" style="27" customWidth="1"/>
    <col min="15383" max="15383" width="3.42578125" style="27" customWidth="1"/>
    <col min="15384" max="15384" width="5" style="27" customWidth="1"/>
    <col min="15385" max="15385" width="4.85546875" style="27" customWidth="1"/>
    <col min="15386" max="15386" width="3.85546875" style="27" customWidth="1"/>
    <col min="15387" max="15387" width="6" style="27" customWidth="1"/>
    <col min="15388" max="15388" width="2.85546875" style="27" customWidth="1"/>
    <col min="15389" max="15389" width="3.28515625" style="27" customWidth="1"/>
    <col min="15390" max="15390" width="1.140625" style="27" customWidth="1"/>
    <col min="15391" max="15391" width="3" style="27" customWidth="1"/>
    <col min="15392" max="15392" width="4" style="27" customWidth="1"/>
    <col min="15393" max="15393" width="3.140625" style="27" customWidth="1"/>
    <col min="15394" max="15394" width="8.85546875" style="27" customWidth="1"/>
    <col min="15395" max="15395" width="9.85546875" style="27" customWidth="1"/>
    <col min="15396" max="15398" width="9.140625" style="27" customWidth="1"/>
    <col min="15399" max="15399" width="12.5703125" style="27" customWidth="1"/>
    <col min="15400" max="15616" width="9.140625" style="27"/>
    <col min="15617" max="15617" width="2.7109375" style="27" customWidth="1"/>
    <col min="15618" max="15618" width="2.5703125" style="27" customWidth="1"/>
    <col min="15619" max="15619" width="2.140625" style="27" customWidth="1"/>
    <col min="15620" max="15620" width="2.7109375" style="27" customWidth="1"/>
    <col min="15621" max="15621" width="3.140625" style="27" customWidth="1"/>
    <col min="15622" max="15622" width="4.140625" style="27" customWidth="1"/>
    <col min="15623" max="15623" width="1.85546875" style="27" customWidth="1"/>
    <col min="15624" max="15624" width="4.5703125" style="27" customWidth="1"/>
    <col min="15625" max="15625" width="2.7109375" style="27" customWidth="1"/>
    <col min="15626" max="15626" width="2.140625" style="27" customWidth="1"/>
    <col min="15627" max="15627" width="3.140625" style="27" customWidth="1"/>
    <col min="15628" max="15628" width="2.5703125" style="27" customWidth="1"/>
    <col min="15629" max="15629" width="6.28515625" style="27" customWidth="1"/>
    <col min="15630" max="15630" width="2" style="27" customWidth="1"/>
    <col min="15631" max="15631" width="4.140625" style="27" customWidth="1"/>
    <col min="15632" max="15632" width="4" style="27" customWidth="1"/>
    <col min="15633" max="15633" width="2.140625" style="27" customWidth="1"/>
    <col min="15634" max="15635" width="3.42578125" style="27" customWidth="1"/>
    <col min="15636" max="15636" width="3.28515625" style="27" customWidth="1"/>
    <col min="15637" max="15637" width="3.42578125" style="27" customWidth="1"/>
    <col min="15638" max="15638" width="2.85546875" style="27" customWidth="1"/>
    <col min="15639" max="15639" width="3.42578125" style="27" customWidth="1"/>
    <col min="15640" max="15640" width="5" style="27" customWidth="1"/>
    <col min="15641" max="15641" width="4.85546875" style="27" customWidth="1"/>
    <col min="15642" max="15642" width="3.85546875" style="27" customWidth="1"/>
    <col min="15643" max="15643" width="6" style="27" customWidth="1"/>
    <col min="15644" max="15644" width="2.85546875" style="27" customWidth="1"/>
    <col min="15645" max="15645" width="3.28515625" style="27" customWidth="1"/>
    <col min="15646" max="15646" width="1.140625" style="27" customWidth="1"/>
    <col min="15647" max="15647" width="3" style="27" customWidth="1"/>
    <col min="15648" max="15648" width="4" style="27" customWidth="1"/>
    <col min="15649" max="15649" width="3.140625" style="27" customWidth="1"/>
    <col min="15650" max="15650" width="8.85546875" style="27" customWidth="1"/>
    <col min="15651" max="15651" width="9.85546875" style="27" customWidth="1"/>
    <col min="15652" max="15654" width="9.140625" style="27" customWidth="1"/>
    <col min="15655" max="15655" width="12.5703125" style="27" customWidth="1"/>
    <col min="15656" max="15872" width="9.140625" style="27"/>
    <col min="15873" max="15873" width="2.7109375" style="27" customWidth="1"/>
    <col min="15874" max="15874" width="2.5703125" style="27" customWidth="1"/>
    <col min="15875" max="15875" width="2.140625" style="27" customWidth="1"/>
    <col min="15876" max="15876" width="2.7109375" style="27" customWidth="1"/>
    <col min="15877" max="15877" width="3.140625" style="27" customWidth="1"/>
    <col min="15878" max="15878" width="4.140625" style="27" customWidth="1"/>
    <col min="15879" max="15879" width="1.85546875" style="27" customWidth="1"/>
    <col min="15880" max="15880" width="4.5703125" style="27" customWidth="1"/>
    <col min="15881" max="15881" width="2.7109375" style="27" customWidth="1"/>
    <col min="15882" max="15882" width="2.140625" style="27" customWidth="1"/>
    <col min="15883" max="15883" width="3.140625" style="27" customWidth="1"/>
    <col min="15884" max="15884" width="2.5703125" style="27" customWidth="1"/>
    <col min="15885" max="15885" width="6.28515625" style="27" customWidth="1"/>
    <col min="15886" max="15886" width="2" style="27" customWidth="1"/>
    <col min="15887" max="15887" width="4.140625" style="27" customWidth="1"/>
    <col min="15888" max="15888" width="4" style="27" customWidth="1"/>
    <col min="15889" max="15889" width="2.140625" style="27" customWidth="1"/>
    <col min="15890" max="15891" width="3.42578125" style="27" customWidth="1"/>
    <col min="15892" max="15892" width="3.28515625" style="27" customWidth="1"/>
    <col min="15893" max="15893" width="3.42578125" style="27" customWidth="1"/>
    <col min="15894" max="15894" width="2.85546875" style="27" customWidth="1"/>
    <col min="15895" max="15895" width="3.42578125" style="27" customWidth="1"/>
    <col min="15896" max="15896" width="5" style="27" customWidth="1"/>
    <col min="15897" max="15897" width="4.85546875" style="27" customWidth="1"/>
    <col min="15898" max="15898" width="3.85546875" style="27" customWidth="1"/>
    <col min="15899" max="15899" width="6" style="27" customWidth="1"/>
    <col min="15900" max="15900" width="2.85546875" style="27" customWidth="1"/>
    <col min="15901" max="15901" width="3.28515625" style="27" customWidth="1"/>
    <col min="15902" max="15902" width="1.140625" style="27" customWidth="1"/>
    <col min="15903" max="15903" width="3" style="27" customWidth="1"/>
    <col min="15904" max="15904" width="4" style="27" customWidth="1"/>
    <col min="15905" max="15905" width="3.140625" style="27" customWidth="1"/>
    <col min="15906" max="15906" width="8.85546875" style="27" customWidth="1"/>
    <col min="15907" max="15907" width="9.85546875" style="27" customWidth="1"/>
    <col min="15908" max="15910" width="9.140625" style="27" customWidth="1"/>
    <col min="15911" max="15911" width="12.5703125" style="27" customWidth="1"/>
    <col min="15912" max="16128" width="9.140625" style="27"/>
    <col min="16129" max="16129" width="2.7109375" style="27" customWidth="1"/>
    <col min="16130" max="16130" width="2.5703125" style="27" customWidth="1"/>
    <col min="16131" max="16131" width="2.140625" style="27" customWidth="1"/>
    <col min="16132" max="16132" width="2.7109375" style="27" customWidth="1"/>
    <col min="16133" max="16133" width="3.140625" style="27" customWidth="1"/>
    <col min="16134" max="16134" width="4.140625" style="27" customWidth="1"/>
    <col min="16135" max="16135" width="1.85546875" style="27" customWidth="1"/>
    <col min="16136" max="16136" width="4.5703125" style="27" customWidth="1"/>
    <col min="16137" max="16137" width="2.7109375" style="27" customWidth="1"/>
    <col min="16138" max="16138" width="2.140625" style="27" customWidth="1"/>
    <col min="16139" max="16139" width="3.140625" style="27" customWidth="1"/>
    <col min="16140" max="16140" width="2.5703125" style="27" customWidth="1"/>
    <col min="16141" max="16141" width="6.28515625" style="27" customWidth="1"/>
    <col min="16142" max="16142" width="2" style="27" customWidth="1"/>
    <col min="16143" max="16143" width="4.140625" style="27" customWidth="1"/>
    <col min="16144" max="16144" width="4" style="27" customWidth="1"/>
    <col min="16145" max="16145" width="2.140625" style="27" customWidth="1"/>
    <col min="16146" max="16147" width="3.42578125" style="27" customWidth="1"/>
    <col min="16148" max="16148" width="3.28515625" style="27" customWidth="1"/>
    <col min="16149" max="16149" width="3.42578125" style="27" customWidth="1"/>
    <col min="16150" max="16150" width="2.85546875" style="27" customWidth="1"/>
    <col min="16151" max="16151" width="3.42578125" style="27" customWidth="1"/>
    <col min="16152" max="16152" width="5" style="27" customWidth="1"/>
    <col min="16153" max="16153" width="4.85546875" style="27" customWidth="1"/>
    <col min="16154" max="16154" width="3.85546875" style="27" customWidth="1"/>
    <col min="16155" max="16155" width="6" style="27" customWidth="1"/>
    <col min="16156" max="16156" width="2.85546875" style="27" customWidth="1"/>
    <col min="16157" max="16157" width="3.28515625" style="27" customWidth="1"/>
    <col min="16158" max="16158" width="1.140625" style="27" customWidth="1"/>
    <col min="16159" max="16159" width="3" style="27" customWidth="1"/>
    <col min="16160" max="16160" width="4" style="27" customWidth="1"/>
    <col min="16161" max="16161" width="3.140625" style="27" customWidth="1"/>
    <col min="16162" max="16162" width="8.85546875" style="27" customWidth="1"/>
    <col min="16163" max="16163" width="9.85546875" style="27" customWidth="1"/>
    <col min="16164" max="16166" width="9.140625" style="27" customWidth="1"/>
    <col min="16167" max="16167" width="12.5703125" style="27" customWidth="1"/>
    <col min="16168" max="16384" width="9.140625" style="27"/>
  </cols>
  <sheetData>
    <row r="1" spans="1:32" ht="15.75" thickTop="1" x14ac:dyDescent="0.25">
      <c r="A1" s="201"/>
      <c r="B1" s="202"/>
      <c r="C1" s="202"/>
      <c r="D1" s="202"/>
      <c r="E1" s="202"/>
      <c r="F1" s="25"/>
      <c r="G1" s="25"/>
      <c r="H1" s="25"/>
      <c r="I1" s="25"/>
      <c r="J1" s="25"/>
      <c r="K1" s="25"/>
      <c r="L1" s="25"/>
      <c r="M1" s="25"/>
      <c r="N1" s="25"/>
      <c r="O1" s="25"/>
      <c r="P1" s="25"/>
      <c r="Q1" s="25"/>
      <c r="R1" s="25"/>
      <c r="S1" s="25"/>
      <c r="T1" s="25"/>
      <c r="U1" s="25"/>
      <c r="V1" s="25"/>
      <c r="W1" s="25"/>
      <c r="X1" s="25"/>
      <c r="Y1" s="25"/>
      <c r="Z1" s="25"/>
      <c r="AA1" s="25"/>
      <c r="AB1" s="25"/>
      <c r="AC1" s="25"/>
      <c r="AD1" s="25"/>
      <c r="AE1" s="25"/>
      <c r="AF1" s="26"/>
    </row>
    <row r="2" spans="1:32" x14ac:dyDescent="0.25">
      <c r="A2" s="203"/>
      <c r="B2" s="162"/>
      <c r="C2" s="162"/>
      <c r="D2" s="162"/>
      <c r="E2" s="162"/>
      <c r="F2" s="29"/>
      <c r="G2" s="29"/>
      <c r="H2" s="29"/>
      <c r="I2" s="29"/>
      <c r="J2" s="29"/>
      <c r="K2" s="29"/>
      <c r="L2" s="29"/>
      <c r="M2" s="29"/>
      <c r="N2" s="29"/>
      <c r="O2" s="29"/>
      <c r="P2" s="29"/>
      <c r="Q2" s="29"/>
      <c r="R2" s="29"/>
      <c r="S2" s="29"/>
      <c r="T2" s="29"/>
      <c r="U2" s="30"/>
      <c r="V2" s="30"/>
      <c r="W2" s="30"/>
      <c r="X2" s="30"/>
      <c r="Y2" s="30"/>
      <c r="Z2" s="204" t="s">
        <v>179</v>
      </c>
      <c r="AA2" s="205"/>
      <c r="AB2" s="205"/>
      <c r="AC2" s="205"/>
      <c r="AD2" s="205"/>
      <c r="AE2" s="206"/>
      <c r="AF2" s="31"/>
    </row>
    <row r="3" spans="1:32" x14ac:dyDescent="0.25">
      <c r="A3" s="203"/>
      <c r="B3" s="162"/>
      <c r="C3" s="162"/>
      <c r="D3" s="162"/>
      <c r="E3" s="162"/>
      <c r="F3" s="29"/>
      <c r="G3" s="29"/>
      <c r="H3" s="29"/>
      <c r="I3" s="29"/>
      <c r="J3" s="29"/>
      <c r="K3" s="29"/>
      <c r="L3" s="29"/>
      <c r="M3" s="29"/>
      <c r="N3" s="29"/>
      <c r="O3" s="29"/>
      <c r="P3" s="29"/>
      <c r="Q3" s="29"/>
      <c r="R3" s="29"/>
      <c r="S3" s="29"/>
      <c r="T3" s="29"/>
      <c r="U3" s="30"/>
      <c r="V3" s="30"/>
      <c r="W3" s="30"/>
      <c r="X3" s="30"/>
      <c r="Y3" s="30"/>
      <c r="Z3" s="207"/>
      <c r="AA3" s="208"/>
      <c r="AB3" s="208"/>
      <c r="AC3" s="208"/>
      <c r="AD3" s="208"/>
      <c r="AE3" s="209"/>
      <c r="AF3" s="31"/>
    </row>
    <row r="4" spans="1:32" x14ac:dyDescent="0.25">
      <c r="A4" s="32"/>
      <c r="B4" s="29"/>
      <c r="C4" s="29"/>
      <c r="D4" s="29"/>
      <c r="E4" s="29"/>
      <c r="F4" s="29"/>
      <c r="G4" s="29"/>
      <c r="H4" s="29"/>
      <c r="I4" s="29"/>
      <c r="J4" s="29"/>
      <c r="K4" s="29"/>
      <c r="L4" s="29"/>
      <c r="M4" s="29"/>
      <c r="N4" s="29"/>
      <c r="O4" s="29"/>
      <c r="P4" s="29"/>
      <c r="Q4" s="29"/>
      <c r="R4" s="29"/>
      <c r="S4" s="29"/>
      <c r="T4" s="29"/>
      <c r="U4" s="30"/>
      <c r="V4" s="30"/>
      <c r="W4" s="30"/>
      <c r="X4" s="30"/>
      <c r="Y4" s="30"/>
      <c r="Z4" s="207"/>
      <c r="AA4" s="208"/>
      <c r="AB4" s="208"/>
      <c r="AC4" s="208"/>
      <c r="AD4" s="208"/>
      <c r="AE4" s="209"/>
      <c r="AF4" s="31"/>
    </row>
    <row r="5" spans="1:32" x14ac:dyDescent="0.25">
      <c r="A5" s="32"/>
      <c r="B5" s="29"/>
      <c r="C5" s="29"/>
      <c r="D5" s="29"/>
      <c r="E5" s="29"/>
      <c r="F5" s="29"/>
      <c r="G5" s="29"/>
      <c r="H5" s="29"/>
      <c r="I5" s="29"/>
      <c r="J5" s="29"/>
      <c r="K5" s="29"/>
      <c r="L5" s="29"/>
      <c r="M5" s="29"/>
      <c r="N5" s="29"/>
      <c r="O5" s="29"/>
      <c r="P5" s="29"/>
      <c r="Q5" s="29"/>
      <c r="R5" s="29"/>
      <c r="S5" s="29"/>
      <c r="T5" s="29"/>
      <c r="U5" s="30"/>
      <c r="V5" s="30"/>
      <c r="W5" s="30"/>
      <c r="X5" s="30"/>
      <c r="Y5" s="30"/>
      <c r="Z5" s="207"/>
      <c r="AA5" s="208"/>
      <c r="AB5" s="208"/>
      <c r="AC5" s="208"/>
      <c r="AD5" s="208"/>
      <c r="AE5" s="209"/>
      <c r="AF5" s="31"/>
    </row>
    <row r="6" spans="1:32" x14ac:dyDescent="0.25">
      <c r="A6" s="32"/>
      <c r="B6" s="29"/>
      <c r="C6" s="213" t="s">
        <v>367</v>
      </c>
      <c r="D6" s="214"/>
      <c r="E6" s="214"/>
      <c r="F6" s="214"/>
      <c r="G6" s="214"/>
      <c r="H6" s="214"/>
      <c r="I6" s="214"/>
      <c r="J6" s="214"/>
      <c r="K6" s="214"/>
      <c r="L6" s="214"/>
      <c r="M6" s="214"/>
      <c r="N6" s="214"/>
      <c r="O6" s="214"/>
      <c r="P6" s="214"/>
      <c r="Q6" s="214"/>
      <c r="R6" s="214"/>
      <c r="S6" s="214"/>
      <c r="T6" s="214"/>
      <c r="U6" s="214"/>
      <c r="V6" s="214"/>
      <c r="W6" s="214"/>
      <c r="X6" s="214"/>
      <c r="Y6" s="214"/>
      <c r="Z6" s="207"/>
      <c r="AA6" s="208"/>
      <c r="AB6" s="208"/>
      <c r="AC6" s="208"/>
      <c r="AD6" s="208"/>
      <c r="AE6" s="209"/>
      <c r="AF6" s="31"/>
    </row>
    <row r="7" spans="1:32" x14ac:dyDescent="0.25">
      <c r="A7" s="32"/>
      <c r="B7" s="29"/>
      <c r="C7" s="214"/>
      <c r="D7" s="214"/>
      <c r="E7" s="214"/>
      <c r="F7" s="214"/>
      <c r="G7" s="214"/>
      <c r="H7" s="214"/>
      <c r="I7" s="214"/>
      <c r="J7" s="214"/>
      <c r="K7" s="214"/>
      <c r="L7" s="214"/>
      <c r="M7" s="214"/>
      <c r="N7" s="214"/>
      <c r="O7" s="214"/>
      <c r="P7" s="214"/>
      <c r="Q7" s="214"/>
      <c r="R7" s="214"/>
      <c r="S7" s="214"/>
      <c r="T7" s="214"/>
      <c r="U7" s="214"/>
      <c r="V7" s="214"/>
      <c r="W7" s="214"/>
      <c r="X7" s="214"/>
      <c r="Y7" s="214"/>
      <c r="Z7" s="207"/>
      <c r="AA7" s="208"/>
      <c r="AB7" s="208"/>
      <c r="AC7" s="208"/>
      <c r="AD7" s="208"/>
      <c r="AE7" s="209"/>
      <c r="AF7" s="31"/>
    </row>
    <row r="8" spans="1:32" x14ac:dyDescent="0.25">
      <c r="A8" s="32"/>
      <c r="B8" s="29"/>
      <c r="C8" s="214"/>
      <c r="D8" s="214"/>
      <c r="E8" s="214"/>
      <c r="F8" s="214"/>
      <c r="G8" s="214"/>
      <c r="H8" s="214"/>
      <c r="I8" s="214"/>
      <c r="J8" s="214"/>
      <c r="K8" s="214"/>
      <c r="L8" s="214"/>
      <c r="M8" s="214"/>
      <c r="N8" s="214"/>
      <c r="O8" s="214"/>
      <c r="P8" s="214"/>
      <c r="Q8" s="214"/>
      <c r="R8" s="214"/>
      <c r="S8" s="214"/>
      <c r="T8" s="214"/>
      <c r="U8" s="214"/>
      <c r="V8" s="214"/>
      <c r="W8" s="214"/>
      <c r="X8" s="214"/>
      <c r="Y8" s="214"/>
      <c r="Z8" s="210"/>
      <c r="AA8" s="211"/>
      <c r="AB8" s="211"/>
      <c r="AC8" s="211"/>
      <c r="AD8" s="211"/>
      <c r="AE8" s="212"/>
      <c r="AF8" s="31"/>
    </row>
    <row r="9" spans="1:32" x14ac:dyDescent="0.25">
      <c r="A9" s="32"/>
      <c r="B9" s="29"/>
      <c r="C9" s="214"/>
      <c r="D9" s="214"/>
      <c r="E9" s="214"/>
      <c r="F9" s="214"/>
      <c r="G9" s="214"/>
      <c r="H9" s="214"/>
      <c r="I9" s="214"/>
      <c r="J9" s="214"/>
      <c r="K9" s="214"/>
      <c r="L9" s="214"/>
      <c r="M9" s="214"/>
      <c r="N9" s="214"/>
      <c r="O9" s="214"/>
      <c r="P9" s="214"/>
      <c r="Q9" s="214"/>
      <c r="R9" s="214"/>
      <c r="S9" s="214"/>
      <c r="T9" s="214"/>
      <c r="U9" s="214"/>
      <c r="V9" s="214"/>
      <c r="W9" s="214"/>
      <c r="X9" s="214"/>
      <c r="Y9" s="214"/>
      <c r="Z9" s="29"/>
      <c r="AA9" s="29"/>
      <c r="AB9" s="29"/>
      <c r="AC9" s="29"/>
      <c r="AD9" s="29"/>
      <c r="AE9" s="29"/>
      <c r="AF9" s="31"/>
    </row>
    <row r="10" spans="1:32" x14ac:dyDescent="0.25">
      <c r="A10" s="33"/>
      <c r="B10" s="34" t="s">
        <v>368</v>
      </c>
      <c r="C10" s="35"/>
      <c r="D10" s="35"/>
      <c r="E10" s="35"/>
      <c r="F10" s="35"/>
      <c r="G10" s="36"/>
      <c r="H10" s="215"/>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7"/>
    </row>
    <row r="11" spans="1:32" x14ac:dyDescent="0.25">
      <c r="A11" s="3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1"/>
    </row>
    <row r="12" spans="1:32" x14ac:dyDescent="0.25">
      <c r="A12" s="37"/>
      <c r="B12" s="164" t="s">
        <v>45</v>
      </c>
      <c r="C12" s="164"/>
      <c r="D12" s="164"/>
      <c r="E12" s="164"/>
      <c r="F12" s="164"/>
      <c r="G12" s="164"/>
      <c r="H12" s="164"/>
      <c r="I12" s="164"/>
      <c r="J12" s="164"/>
      <c r="K12" s="164"/>
      <c r="L12" s="38" t="s">
        <v>49</v>
      </c>
      <c r="M12" s="165">
        <f>TTUV!M12</f>
        <v>0</v>
      </c>
      <c r="N12" s="166"/>
      <c r="O12" s="166"/>
      <c r="P12" s="166"/>
      <c r="Q12" s="166"/>
      <c r="R12" s="166"/>
      <c r="S12" s="166"/>
      <c r="T12" s="166"/>
      <c r="U12" s="166"/>
      <c r="V12" s="166"/>
      <c r="W12" s="166"/>
      <c r="X12" s="166"/>
      <c r="Y12" s="166"/>
      <c r="Z12" s="166"/>
      <c r="AA12" s="166"/>
      <c r="AB12" s="166"/>
      <c r="AC12" s="166"/>
      <c r="AD12" s="166"/>
      <c r="AE12" s="167"/>
      <c r="AF12" s="39"/>
    </row>
    <row r="13" spans="1:32" x14ac:dyDescent="0.25">
      <c r="A13" s="32"/>
      <c r="B13" s="40"/>
      <c r="C13" s="40"/>
      <c r="D13" s="40"/>
      <c r="E13" s="40"/>
      <c r="F13" s="40"/>
      <c r="G13" s="40"/>
      <c r="H13" s="40"/>
      <c r="I13" s="40"/>
      <c r="J13" s="40"/>
      <c r="K13" s="40"/>
      <c r="L13" s="41"/>
      <c r="M13" s="42"/>
      <c r="N13" s="42"/>
      <c r="O13" s="42"/>
      <c r="P13" s="42"/>
      <c r="Q13" s="42"/>
      <c r="R13" s="42"/>
      <c r="S13" s="42"/>
      <c r="T13" s="42"/>
      <c r="U13" s="42"/>
      <c r="V13" s="42"/>
      <c r="W13" s="42"/>
      <c r="X13" s="42"/>
      <c r="Y13" s="42"/>
      <c r="Z13" s="42"/>
      <c r="AA13" s="42"/>
      <c r="AB13" s="42"/>
      <c r="AC13" s="42"/>
      <c r="AD13" s="42"/>
      <c r="AE13" s="42"/>
      <c r="AF13" s="39"/>
    </row>
    <row r="14" spans="1:32" x14ac:dyDescent="0.25">
      <c r="A14" s="37"/>
      <c r="B14" s="164" t="s">
        <v>46</v>
      </c>
      <c r="C14" s="164"/>
      <c r="D14" s="164"/>
      <c r="E14" s="164"/>
      <c r="F14" s="164"/>
      <c r="G14" s="164"/>
      <c r="H14" s="164"/>
      <c r="I14" s="164"/>
      <c r="J14" s="164"/>
      <c r="K14" s="164"/>
      <c r="L14" s="38" t="s">
        <v>49</v>
      </c>
      <c r="M14" s="165">
        <f>TTUV!M14</f>
        <v>0</v>
      </c>
      <c r="N14" s="166"/>
      <c r="O14" s="166"/>
      <c r="P14" s="166"/>
      <c r="Q14" s="166"/>
      <c r="R14" s="166"/>
      <c r="S14" s="166"/>
      <c r="T14" s="166"/>
      <c r="U14" s="166"/>
      <c r="V14" s="166"/>
      <c r="W14" s="166"/>
      <c r="X14" s="166"/>
      <c r="Y14" s="166"/>
      <c r="Z14" s="166"/>
      <c r="AA14" s="166"/>
      <c r="AB14" s="166"/>
      <c r="AC14" s="166"/>
      <c r="AD14" s="166"/>
      <c r="AE14" s="167"/>
      <c r="AF14" s="39"/>
    </row>
    <row r="15" spans="1:32" x14ac:dyDescent="0.25">
      <c r="A15" s="32"/>
      <c r="B15" s="40"/>
      <c r="C15" s="40"/>
      <c r="D15" s="40"/>
      <c r="E15" s="40"/>
      <c r="F15" s="40"/>
      <c r="G15" s="40"/>
      <c r="H15" s="40"/>
      <c r="I15" s="40"/>
      <c r="J15" s="40"/>
      <c r="K15" s="40"/>
      <c r="L15" s="41"/>
      <c r="M15" s="42"/>
      <c r="N15" s="42"/>
      <c r="O15" s="42"/>
      <c r="P15" s="42"/>
      <c r="Q15" s="42"/>
      <c r="R15" s="42"/>
      <c r="S15" s="42"/>
      <c r="T15" s="42"/>
      <c r="U15" s="42"/>
      <c r="V15" s="42"/>
      <c r="W15" s="42"/>
      <c r="X15" s="42"/>
      <c r="Y15" s="42"/>
      <c r="Z15" s="42"/>
      <c r="AA15" s="42"/>
      <c r="AB15" s="42"/>
      <c r="AC15" s="42"/>
      <c r="AD15" s="42"/>
      <c r="AE15" s="42"/>
      <c r="AF15" s="39"/>
    </row>
    <row r="16" spans="1:32" x14ac:dyDescent="0.25">
      <c r="A16" s="32"/>
      <c r="B16" s="164" t="s">
        <v>47</v>
      </c>
      <c r="C16" s="164"/>
      <c r="D16" s="164"/>
      <c r="E16" s="164"/>
      <c r="F16" s="164"/>
      <c r="G16" s="164"/>
      <c r="H16" s="164"/>
      <c r="I16" s="164"/>
      <c r="J16" s="164"/>
      <c r="K16" s="164"/>
      <c r="L16" s="38" t="s">
        <v>49</v>
      </c>
      <c r="M16" s="165" t="str">
        <f>IF(TTUV!M16="","",TTUV!M16)</f>
        <v/>
      </c>
      <c r="N16" s="166"/>
      <c r="O16" s="166"/>
      <c r="P16" s="166"/>
      <c r="Q16" s="166"/>
      <c r="R16" s="166"/>
      <c r="S16" s="166"/>
      <c r="T16" s="166"/>
      <c r="U16" s="166"/>
      <c r="V16" s="166"/>
      <c r="W16" s="166"/>
      <c r="X16" s="166"/>
      <c r="Y16" s="166"/>
      <c r="Z16" s="166"/>
      <c r="AA16" s="166"/>
      <c r="AB16" s="166"/>
      <c r="AC16" s="166"/>
      <c r="AD16" s="166"/>
      <c r="AE16" s="167"/>
      <c r="AF16" s="39"/>
    </row>
    <row r="17" spans="1:40" x14ac:dyDescent="0.25">
      <c r="A17" s="32"/>
      <c r="B17" s="40"/>
      <c r="C17" s="40"/>
      <c r="D17" s="40"/>
      <c r="E17" s="40"/>
      <c r="F17" s="40"/>
      <c r="G17" s="40"/>
      <c r="H17" s="40"/>
      <c r="I17" s="40"/>
      <c r="J17" s="40"/>
      <c r="K17" s="40"/>
      <c r="L17" s="41"/>
      <c r="M17" s="42"/>
      <c r="N17" s="42"/>
      <c r="O17" s="42"/>
      <c r="P17" s="42"/>
      <c r="Q17" s="42"/>
      <c r="R17" s="42"/>
      <c r="S17" s="42"/>
      <c r="T17" s="42"/>
      <c r="U17" s="42"/>
      <c r="V17" s="42"/>
      <c r="W17" s="42"/>
      <c r="X17" s="42"/>
      <c r="Y17" s="42"/>
      <c r="Z17" s="42"/>
      <c r="AA17" s="42"/>
      <c r="AB17" s="42"/>
      <c r="AC17" s="42"/>
      <c r="AD17" s="42"/>
      <c r="AE17" s="42"/>
      <c r="AF17" s="39"/>
    </row>
    <row r="18" spans="1:40" x14ac:dyDescent="0.25">
      <c r="A18" s="37"/>
      <c r="B18" s="164" t="s">
        <v>369</v>
      </c>
      <c r="C18" s="164"/>
      <c r="D18" s="164"/>
      <c r="E18" s="164"/>
      <c r="F18" s="164"/>
      <c r="G18" s="164"/>
      <c r="H18" s="164"/>
      <c r="I18" s="164"/>
      <c r="J18" s="164"/>
      <c r="K18" s="164"/>
      <c r="L18" s="38" t="s">
        <v>49</v>
      </c>
      <c r="M18" s="165" t="str">
        <f>IF(TTUV!M18="","",TTUV!M18)</f>
        <v/>
      </c>
      <c r="N18" s="166"/>
      <c r="O18" s="166"/>
      <c r="P18" s="166"/>
      <c r="Q18" s="166"/>
      <c r="R18" s="166"/>
      <c r="S18" s="166"/>
      <c r="T18" s="166"/>
      <c r="U18" s="166"/>
      <c r="V18" s="166"/>
      <c r="W18" s="166"/>
      <c r="X18" s="166"/>
      <c r="Y18" s="166"/>
      <c r="Z18" s="166"/>
      <c r="AA18" s="166"/>
      <c r="AB18" s="166"/>
      <c r="AC18" s="166"/>
      <c r="AD18" s="166"/>
      <c r="AE18" s="167"/>
      <c r="AF18" s="39"/>
    </row>
    <row r="19" spans="1:40" x14ac:dyDescent="0.25">
      <c r="A19" s="32"/>
      <c r="B19" s="40"/>
      <c r="C19" s="40"/>
      <c r="D19" s="40"/>
      <c r="E19" s="40"/>
      <c r="F19" s="40"/>
      <c r="G19" s="40"/>
      <c r="H19" s="40"/>
      <c r="I19" s="40"/>
      <c r="J19" s="40"/>
      <c r="K19" s="40"/>
      <c r="L19" s="41"/>
      <c r="M19" s="42"/>
      <c r="N19" s="42"/>
      <c r="O19" s="42"/>
      <c r="P19" s="42"/>
      <c r="Q19" s="42"/>
      <c r="R19" s="42"/>
      <c r="S19" s="42"/>
      <c r="T19" s="42"/>
      <c r="U19" s="42"/>
      <c r="V19" s="42"/>
      <c r="W19" s="42"/>
      <c r="X19" s="42"/>
      <c r="Y19" s="42"/>
      <c r="Z19" s="42"/>
      <c r="AA19" s="42"/>
      <c r="AB19" s="42"/>
      <c r="AC19" s="42"/>
      <c r="AD19" s="42"/>
      <c r="AE19" s="42"/>
      <c r="AF19" s="39"/>
    </row>
    <row r="20" spans="1:40" s="46" customFormat="1" x14ac:dyDescent="0.25">
      <c r="A20" s="43"/>
      <c r="B20" s="192" t="s">
        <v>48</v>
      </c>
      <c r="C20" s="192"/>
      <c r="D20" s="192"/>
      <c r="E20" s="192"/>
      <c r="F20" s="192"/>
      <c r="G20" s="192"/>
      <c r="H20" s="192"/>
      <c r="I20" s="192"/>
      <c r="J20" s="192"/>
      <c r="K20" s="192"/>
      <c r="L20" s="44" t="s">
        <v>49</v>
      </c>
      <c r="M20" s="193">
        <f>TTUV!M20</f>
        <v>0</v>
      </c>
      <c r="N20" s="194"/>
      <c r="O20" s="194"/>
      <c r="P20" s="194"/>
      <c r="Q20" s="194"/>
      <c r="R20" s="195"/>
      <c r="S20" s="196" t="s">
        <v>89</v>
      </c>
      <c r="T20" s="197"/>
      <c r="U20" s="197"/>
      <c r="V20" s="197"/>
      <c r="W20" s="197"/>
      <c r="X20" s="197"/>
      <c r="Y20" s="44" t="s">
        <v>49</v>
      </c>
      <c r="Z20" s="198">
        <f>TTUV!Z20</f>
        <v>0</v>
      </c>
      <c r="AA20" s="199"/>
      <c r="AB20" s="199"/>
      <c r="AC20" s="199"/>
      <c r="AD20" s="199"/>
      <c r="AE20" s="200"/>
      <c r="AF20" s="45"/>
      <c r="AH20" s="47"/>
      <c r="AI20" s="47"/>
      <c r="AJ20" s="47"/>
      <c r="AK20" s="47"/>
      <c r="AL20" s="47"/>
      <c r="AM20" s="47"/>
      <c r="AN20" s="47"/>
    </row>
    <row r="21" spans="1:40" x14ac:dyDescent="0.25">
      <c r="A21" s="3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31"/>
      <c r="AI21" s="48"/>
      <c r="AJ21" s="48"/>
      <c r="AK21" s="48"/>
      <c r="AL21" s="48"/>
      <c r="AM21" s="47"/>
    </row>
    <row r="22" spans="1:40" ht="18.75" x14ac:dyDescent="0.25">
      <c r="A22" s="123" t="s">
        <v>0</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5"/>
      <c r="AM22" s="47"/>
    </row>
    <row r="23" spans="1:40" x14ac:dyDescent="0.25">
      <c r="A23" s="49"/>
      <c r="B23" s="42"/>
      <c r="C23" s="42"/>
      <c r="D23" s="42"/>
      <c r="E23" s="42"/>
      <c r="F23" s="42"/>
      <c r="G23" s="42"/>
      <c r="H23" s="42"/>
      <c r="I23" s="42"/>
      <c r="J23" s="42"/>
      <c r="K23" s="42"/>
      <c r="L23" s="42"/>
      <c r="M23" s="42"/>
      <c r="N23" s="42"/>
      <c r="O23" s="42"/>
      <c r="P23" s="42"/>
      <c r="Q23" s="42"/>
      <c r="R23" s="50"/>
      <c r="S23" s="50"/>
      <c r="T23" s="50"/>
      <c r="U23" s="50"/>
      <c r="V23" s="42"/>
      <c r="W23" s="42"/>
      <c r="X23" s="42"/>
      <c r="Y23" s="42"/>
      <c r="Z23" s="42"/>
      <c r="AA23" s="42"/>
      <c r="AB23" s="42"/>
      <c r="AC23" s="42"/>
      <c r="AD23" s="42"/>
      <c r="AE23" s="42"/>
      <c r="AF23" s="51"/>
    </row>
    <row r="24" spans="1:40" ht="15" customHeight="1" x14ac:dyDescent="0.25">
      <c r="A24" s="49"/>
      <c r="B24" s="164" t="s">
        <v>2</v>
      </c>
      <c r="C24" s="164"/>
      <c r="D24" s="164"/>
      <c r="E24" s="164"/>
      <c r="F24" s="38" t="s">
        <v>49</v>
      </c>
      <c r="G24" s="174" t="e">
        <f>LEFT(TTUV!G24,LEN(TTUV!G24)-LEN(Sheet1!M24))</f>
        <v>#REF!</v>
      </c>
      <c r="H24" s="175"/>
      <c r="I24" s="175"/>
      <c r="J24" s="175"/>
      <c r="K24" s="175"/>
      <c r="L24" s="176"/>
      <c r="M24" s="52" t="e">
        <f>IF(Sheet3!#REF!&lt;&gt;"",Sheet3!#REF!,IF(Sheet3!#REF!&lt;&gt;"",Sheet3!#REF!,IF(Sheet3!J45&lt;&gt;"",Sheet3!J45,Sheet3!I45)))</f>
        <v>#REF!</v>
      </c>
      <c r="N24" s="164" t="s">
        <v>53</v>
      </c>
      <c r="O24" s="164"/>
      <c r="P24" s="164"/>
      <c r="Q24" s="41" t="s">
        <v>49</v>
      </c>
      <c r="R24" s="182" t="str">
        <f>TEXT(TTUV!R24,"00")&amp;"/"&amp;TEXT(TTUV!S24,"00")&amp;"/"&amp;TTUV!T24</f>
        <v>00/00/</v>
      </c>
      <c r="S24" s="163"/>
      <c r="T24" s="163"/>
      <c r="U24" s="163"/>
      <c r="V24" s="164" t="s">
        <v>370</v>
      </c>
      <c r="W24" s="164"/>
      <c r="X24" s="164"/>
      <c r="Y24" s="53" t="e">
        <f>VLOOKUP($Z24,Sheet3!$C$4:$D$82,2,0)</f>
        <v>#N/A</v>
      </c>
      <c r="Z24" s="174">
        <f>TTUV!Z24</f>
        <v>0</v>
      </c>
      <c r="AA24" s="175"/>
      <c r="AB24" s="175"/>
      <c r="AC24" s="175"/>
      <c r="AD24" s="175"/>
      <c r="AE24" s="176"/>
      <c r="AF24" s="42"/>
      <c r="AG24" s="183" t="s">
        <v>371</v>
      </c>
      <c r="AH24" s="184"/>
      <c r="AI24" s="184"/>
      <c r="AJ24" s="184"/>
      <c r="AK24" s="184"/>
      <c r="AL24" s="184"/>
      <c r="AM24" s="185"/>
    </row>
    <row r="25" spans="1:40" ht="15" customHeight="1" x14ac:dyDescent="0.25">
      <c r="A25" s="49"/>
      <c r="B25" s="41"/>
      <c r="C25" s="41"/>
      <c r="D25" s="41"/>
      <c r="E25" s="41"/>
      <c r="F25" s="41"/>
      <c r="G25" s="42"/>
      <c r="H25" s="42"/>
      <c r="I25" s="42"/>
      <c r="J25" s="42"/>
      <c r="K25" s="42"/>
      <c r="L25" s="42"/>
      <c r="M25" s="42"/>
      <c r="N25" s="177" t="s">
        <v>105</v>
      </c>
      <c r="O25" s="177"/>
      <c r="P25" s="177"/>
      <c r="Q25" s="177"/>
      <c r="R25" s="42"/>
      <c r="S25" s="42"/>
      <c r="T25" s="42"/>
      <c r="U25" s="42"/>
      <c r="V25" s="41"/>
      <c r="W25" s="41"/>
      <c r="X25" s="41"/>
      <c r="Y25" s="41"/>
      <c r="Z25" s="42"/>
      <c r="AA25" s="42"/>
      <c r="AB25" s="42"/>
      <c r="AC25" s="42"/>
      <c r="AD25" s="42"/>
      <c r="AE25" s="42"/>
      <c r="AF25" s="42"/>
      <c r="AG25" s="186"/>
      <c r="AH25" s="187"/>
      <c r="AI25" s="187"/>
      <c r="AJ25" s="187"/>
      <c r="AK25" s="187"/>
      <c r="AL25" s="187"/>
      <c r="AM25" s="188"/>
    </row>
    <row r="26" spans="1:40" x14ac:dyDescent="0.25">
      <c r="A26" s="49"/>
      <c r="B26" s="164" t="s">
        <v>57</v>
      </c>
      <c r="C26" s="164"/>
      <c r="D26" s="164"/>
      <c r="E26" s="164"/>
      <c r="F26" s="38" t="s">
        <v>49</v>
      </c>
      <c r="G26" s="174">
        <f>TTUV!G26</f>
        <v>0</v>
      </c>
      <c r="H26" s="175"/>
      <c r="I26" s="175"/>
      <c r="J26" s="175"/>
      <c r="K26" s="175"/>
      <c r="L26" s="175"/>
      <c r="M26" s="176"/>
      <c r="N26" s="164" t="s">
        <v>54</v>
      </c>
      <c r="O26" s="164"/>
      <c r="P26" s="164"/>
      <c r="Q26" s="41" t="s">
        <v>49</v>
      </c>
      <c r="R26" s="165" t="str">
        <f>IF(TTUV!R26="","",TTUV!R26)</f>
        <v/>
      </c>
      <c r="S26" s="166"/>
      <c r="T26" s="166"/>
      <c r="U26" s="167"/>
      <c r="V26" s="164" t="s">
        <v>51</v>
      </c>
      <c r="W26" s="164"/>
      <c r="X26" s="164"/>
      <c r="Y26" s="38" t="s">
        <v>49</v>
      </c>
      <c r="Z26" s="165" t="str">
        <f>IF(TTUV!Z26="","",TTUV!Z26)</f>
        <v/>
      </c>
      <c r="AA26" s="166"/>
      <c r="AB26" s="166"/>
      <c r="AC26" s="166"/>
      <c r="AD26" s="166"/>
      <c r="AE26" s="167"/>
      <c r="AF26" s="42"/>
      <c r="AG26" s="189"/>
      <c r="AH26" s="190"/>
      <c r="AI26" s="190"/>
      <c r="AJ26" s="190"/>
      <c r="AK26" s="190"/>
      <c r="AL26" s="190"/>
      <c r="AM26" s="191"/>
    </row>
    <row r="27" spans="1:40" x14ac:dyDescent="0.25">
      <c r="A27" s="49"/>
      <c r="B27" s="41"/>
      <c r="C27" s="41"/>
      <c r="D27" s="41"/>
      <c r="E27" s="41"/>
      <c r="F27" s="42"/>
      <c r="G27" s="42"/>
      <c r="H27" s="42"/>
      <c r="I27" s="42"/>
      <c r="J27" s="42"/>
      <c r="K27" s="42"/>
      <c r="L27" s="42"/>
      <c r="M27" s="42"/>
      <c r="N27" s="41"/>
      <c r="O27" s="41"/>
      <c r="P27" s="41"/>
      <c r="Q27" s="41"/>
      <c r="R27" s="42"/>
      <c r="S27" s="42"/>
      <c r="T27" s="42"/>
      <c r="U27" s="42"/>
      <c r="V27" s="41"/>
      <c r="W27" s="41"/>
      <c r="X27" s="41"/>
      <c r="Y27" s="41"/>
      <c r="Z27" s="42"/>
      <c r="AA27" s="42"/>
      <c r="AB27" s="42"/>
      <c r="AC27" s="42"/>
      <c r="AD27" s="42"/>
      <c r="AE27" s="42"/>
      <c r="AF27" s="51"/>
    </row>
    <row r="28" spans="1:40" x14ac:dyDescent="0.25">
      <c r="A28" s="54"/>
      <c r="B28" s="38" t="s">
        <v>58</v>
      </c>
      <c r="C28" s="38"/>
      <c r="D28" s="38"/>
      <c r="E28" s="38"/>
      <c r="F28" s="55"/>
      <c r="G28" s="38" t="s">
        <v>49</v>
      </c>
      <c r="H28" s="179">
        <f>TTUV!H28</f>
        <v>0</v>
      </c>
      <c r="I28" s="175"/>
      <c r="J28" s="175"/>
      <c r="K28" s="175"/>
      <c r="L28" s="175"/>
      <c r="M28" s="176"/>
      <c r="N28" s="164" t="s">
        <v>55</v>
      </c>
      <c r="O28" s="164"/>
      <c r="P28" s="164"/>
      <c r="Q28" s="41" t="s">
        <v>49</v>
      </c>
      <c r="R28" s="182" t="str">
        <f>TEXT(TTUV!R28,"00")&amp;"/"&amp;TEXT(TTUV!S28,"00")&amp;"/"&amp;TTUV!T28</f>
        <v>00/00/</v>
      </c>
      <c r="S28" s="163"/>
      <c r="T28" s="163"/>
      <c r="U28" s="163"/>
      <c r="V28" s="164" t="s">
        <v>13</v>
      </c>
      <c r="W28" s="164"/>
      <c r="X28" s="164"/>
      <c r="Y28" s="53" t="e">
        <f>VLOOKUP($Z28,Sheet3!$C$4:$D$82,2,0)</f>
        <v>#N/A</v>
      </c>
      <c r="Z28" s="174">
        <f>TTUV!Z28</f>
        <v>0</v>
      </c>
      <c r="AA28" s="175"/>
      <c r="AB28" s="175"/>
      <c r="AC28" s="175"/>
      <c r="AD28" s="175"/>
      <c r="AE28" s="176"/>
      <c r="AF28" s="51"/>
    </row>
    <row r="29" spans="1:40" x14ac:dyDescent="0.25">
      <c r="A29" s="49"/>
      <c r="B29" s="41"/>
      <c r="C29" s="41"/>
      <c r="D29" s="41"/>
      <c r="E29" s="41"/>
      <c r="F29" s="42"/>
      <c r="G29" s="42"/>
      <c r="H29" s="42"/>
      <c r="I29" s="42"/>
      <c r="J29" s="42"/>
      <c r="K29" s="42"/>
      <c r="L29" s="42"/>
      <c r="M29" s="42"/>
      <c r="N29" s="177" t="s">
        <v>105</v>
      </c>
      <c r="O29" s="177"/>
      <c r="P29" s="177"/>
      <c r="Q29" s="177"/>
      <c r="R29" s="42"/>
      <c r="S29" s="42"/>
      <c r="T29" s="42"/>
      <c r="U29" s="42"/>
      <c r="V29" s="41"/>
      <c r="W29" s="41"/>
      <c r="X29" s="41"/>
      <c r="Y29" s="41"/>
      <c r="Z29" s="42"/>
      <c r="AA29" s="42"/>
      <c r="AB29" s="42"/>
      <c r="AC29" s="42"/>
      <c r="AD29" s="42"/>
      <c r="AE29" s="42"/>
      <c r="AF29" s="51"/>
    </row>
    <row r="30" spans="1:40" x14ac:dyDescent="0.25">
      <c r="A30" s="49"/>
      <c r="B30" s="164" t="s">
        <v>372</v>
      </c>
      <c r="C30" s="164"/>
      <c r="D30" s="164"/>
      <c r="E30" s="164"/>
      <c r="F30" s="53" t="e">
        <f>VLOOKUP($G30,Sheet3!$H$3:$I$11,2,0)</f>
        <v>#N/A</v>
      </c>
      <c r="G30" s="174">
        <f>TTUV!G30</f>
        <v>0</v>
      </c>
      <c r="H30" s="175"/>
      <c r="I30" s="175"/>
      <c r="J30" s="175"/>
      <c r="K30" s="175"/>
      <c r="L30" s="175"/>
      <c r="M30" s="176"/>
      <c r="N30" s="164" t="s">
        <v>373</v>
      </c>
      <c r="O30" s="164"/>
      <c r="P30" s="164"/>
      <c r="Q30" s="180" t="e">
        <f>VLOOKUP($S30,Sheet3!$L$3:$M$13,2,0)</f>
        <v>#N/A</v>
      </c>
      <c r="R30" s="181"/>
      <c r="S30" s="174">
        <f>TTUV!R30</f>
        <v>0</v>
      </c>
      <c r="T30" s="175"/>
      <c r="U30" s="176"/>
      <c r="V30" s="164" t="s">
        <v>52</v>
      </c>
      <c r="W30" s="164"/>
      <c r="X30" s="164"/>
      <c r="Y30" s="38" t="s">
        <v>49</v>
      </c>
      <c r="Z30" s="165" t="str">
        <f>IF(TTUV!Z30="","",TTUV!Z30)</f>
        <v/>
      </c>
      <c r="AA30" s="166"/>
      <c r="AB30" s="166"/>
      <c r="AC30" s="166"/>
      <c r="AD30" s="166"/>
      <c r="AE30" s="167"/>
      <c r="AF30" s="51"/>
    </row>
    <row r="31" spans="1:40" x14ac:dyDescent="0.25">
      <c r="A31" s="49"/>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51"/>
    </row>
    <row r="32" spans="1:40" x14ac:dyDescent="0.25">
      <c r="A32" s="49"/>
      <c r="B32" s="164" t="s">
        <v>60</v>
      </c>
      <c r="C32" s="164"/>
      <c r="D32" s="164"/>
      <c r="E32" s="164"/>
      <c r="F32" s="164"/>
      <c r="G32" s="164"/>
      <c r="H32" s="164"/>
      <c r="I32" s="55" t="s">
        <v>49</v>
      </c>
      <c r="J32" s="179">
        <f>TTUV!J32</f>
        <v>0</v>
      </c>
      <c r="K32" s="175"/>
      <c r="L32" s="175"/>
      <c r="M32" s="175"/>
      <c r="N32" s="175"/>
      <c r="O32" s="175"/>
      <c r="P32" s="175"/>
      <c r="Q32" s="176"/>
      <c r="R32" s="164" t="s">
        <v>64</v>
      </c>
      <c r="S32" s="164"/>
      <c r="T32" s="164"/>
      <c r="U32" s="164"/>
      <c r="V32" s="164"/>
      <c r="W32" s="164"/>
      <c r="X32" s="164"/>
      <c r="Y32" s="38" t="s">
        <v>49</v>
      </c>
      <c r="Z32" s="165" t="str">
        <f>IF(TTUV!Z32="","",TTUV!Z32)</f>
        <v/>
      </c>
      <c r="AA32" s="166"/>
      <c r="AB32" s="166"/>
      <c r="AC32" s="166"/>
      <c r="AD32" s="166"/>
      <c r="AE32" s="167"/>
      <c r="AF32" s="51"/>
    </row>
    <row r="33" spans="1:32" x14ac:dyDescent="0.25">
      <c r="A33" s="49"/>
      <c r="B33" s="41"/>
      <c r="C33" s="41"/>
      <c r="D33" s="41"/>
      <c r="E33" s="41"/>
      <c r="F33" s="41"/>
      <c r="G33" s="41"/>
      <c r="H33" s="41"/>
      <c r="I33" s="42"/>
      <c r="J33" s="42"/>
      <c r="K33" s="42"/>
      <c r="L33" s="42"/>
      <c r="M33" s="42"/>
      <c r="N33" s="42"/>
      <c r="O33" s="42"/>
      <c r="P33" s="42"/>
      <c r="Q33" s="42"/>
      <c r="R33" s="41"/>
      <c r="S33" s="41"/>
      <c r="T33" s="41"/>
      <c r="U33" s="41"/>
      <c r="V33" s="41"/>
      <c r="W33" s="41"/>
      <c r="X33" s="41"/>
      <c r="Y33" s="41"/>
      <c r="Z33" s="42"/>
      <c r="AA33" s="42"/>
      <c r="AB33" s="42"/>
      <c r="AC33" s="42"/>
      <c r="AD33" s="42"/>
      <c r="AE33" s="42"/>
      <c r="AF33" s="51"/>
    </row>
    <row r="34" spans="1:32" x14ac:dyDescent="0.25">
      <c r="A34" s="49"/>
      <c r="B34" s="164" t="s">
        <v>61</v>
      </c>
      <c r="C34" s="164"/>
      <c r="D34" s="164"/>
      <c r="E34" s="164"/>
      <c r="F34" s="164"/>
      <c r="G34" s="164"/>
      <c r="H34" s="164"/>
      <c r="I34" s="55" t="s">
        <v>49</v>
      </c>
      <c r="J34" s="165" t="str">
        <f>IF(TTUV!J34="","",TTUV!J34)</f>
        <v/>
      </c>
      <c r="K34" s="166"/>
      <c r="L34" s="166"/>
      <c r="M34" s="166"/>
      <c r="N34" s="166"/>
      <c r="O34" s="166"/>
      <c r="P34" s="166"/>
      <c r="Q34" s="167"/>
      <c r="R34" s="164" t="s">
        <v>65</v>
      </c>
      <c r="S34" s="164"/>
      <c r="T34" s="164"/>
      <c r="U34" s="164"/>
      <c r="V34" s="164"/>
      <c r="W34" s="164"/>
      <c r="X34" s="164"/>
      <c r="Y34" s="38" t="s">
        <v>49</v>
      </c>
      <c r="Z34" s="165" t="str">
        <f>IF(TTUV!Z34="","",TTUV!Z34)</f>
        <v/>
      </c>
      <c r="AA34" s="166"/>
      <c r="AB34" s="166"/>
      <c r="AC34" s="166"/>
      <c r="AD34" s="166"/>
      <c r="AE34" s="167"/>
      <c r="AF34" s="51"/>
    </row>
    <row r="35" spans="1:32" x14ac:dyDescent="0.25">
      <c r="A35" s="49"/>
      <c r="B35" s="41"/>
      <c r="C35" s="41"/>
      <c r="D35" s="41"/>
      <c r="E35" s="41"/>
      <c r="F35" s="41"/>
      <c r="G35" s="41"/>
      <c r="H35" s="41"/>
      <c r="I35" s="42"/>
      <c r="J35" s="42"/>
      <c r="K35" s="42"/>
      <c r="L35" s="42"/>
      <c r="M35" s="42"/>
      <c r="N35" s="42"/>
      <c r="O35" s="42"/>
      <c r="P35" s="42"/>
      <c r="Q35" s="42"/>
      <c r="R35" s="41"/>
      <c r="S35" s="41"/>
      <c r="T35" s="41"/>
      <c r="U35" s="41"/>
      <c r="V35" s="41"/>
      <c r="W35" s="41"/>
      <c r="X35" s="41"/>
      <c r="Y35" s="41"/>
      <c r="Z35" s="42"/>
      <c r="AA35" s="42"/>
      <c r="AB35" s="42"/>
      <c r="AC35" s="42"/>
      <c r="AD35" s="42"/>
      <c r="AE35" s="42"/>
      <c r="AF35" s="51"/>
    </row>
    <row r="36" spans="1:32" x14ac:dyDescent="0.25">
      <c r="A36" s="49"/>
      <c r="B36" s="164" t="s">
        <v>374</v>
      </c>
      <c r="C36" s="164"/>
      <c r="D36" s="164"/>
      <c r="E36" s="164"/>
      <c r="F36" s="164"/>
      <c r="G36" s="164"/>
      <c r="H36" s="164"/>
      <c r="I36" s="55" t="s">
        <v>49</v>
      </c>
      <c r="J36" s="178">
        <f>TTUV!J36</f>
        <v>0</v>
      </c>
      <c r="K36" s="175"/>
      <c r="L36" s="175"/>
      <c r="M36" s="175"/>
      <c r="N36" s="175"/>
      <c r="O36" s="175"/>
      <c r="P36" s="175"/>
      <c r="Q36" s="176"/>
      <c r="R36" s="164" t="s">
        <v>66</v>
      </c>
      <c r="S36" s="164"/>
      <c r="T36" s="164"/>
      <c r="U36" s="164"/>
      <c r="V36" s="164"/>
      <c r="W36" s="164"/>
      <c r="X36" s="164"/>
      <c r="Y36" s="38" t="s">
        <v>49</v>
      </c>
      <c r="Z36" s="165" t="str">
        <f>IF(TTUV!Z36="","",TTUV!Z36)</f>
        <v/>
      </c>
      <c r="AA36" s="166"/>
      <c r="AB36" s="166"/>
      <c r="AC36" s="166"/>
      <c r="AD36" s="166"/>
      <c r="AE36" s="167"/>
      <c r="AF36" s="51"/>
    </row>
    <row r="37" spans="1:32" x14ac:dyDescent="0.25">
      <c r="A37" s="49"/>
      <c r="B37" s="41"/>
      <c r="C37" s="41"/>
      <c r="D37" s="41"/>
      <c r="E37" s="41"/>
      <c r="F37" s="41"/>
      <c r="G37" s="41"/>
      <c r="H37" s="41"/>
      <c r="I37" s="42"/>
      <c r="J37" s="42"/>
      <c r="K37" s="42"/>
      <c r="L37" s="42"/>
      <c r="M37" s="42"/>
      <c r="N37" s="42"/>
      <c r="O37" s="42"/>
      <c r="P37" s="42"/>
      <c r="Q37" s="42"/>
      <c r="R37" s="41"/>
      <c r="S37" s="41"/>
      <c r="T37" s="41"/>
      <c r="U37" s="41"/>
      <c r="V37" s="41"/>
      <c r="W37" s="41"/>
      <c r="X37" s="41"/>
      <c r="Y37" s="41"/>
      <c r="Z37" s="42"/>
      <c r="AA37" s="42"/>
      <c r="AB37" s="42"/>
      <c r="AC37" s="42"/>
      <c r="AD37" s="42"/>
      <c r="AE37" s="42"/>
      <c r="AF37" s="51"/>
    </row>
    <row r="38" spans="1:32" x14ac:dyDescent="0.25">
      <c r="A38" s="49"/>
      <c r="B38" s="164" t="s">
        <v>63</v>
      </c>
      <c r="C38" s="164"/>
      <c r="D38" s="164"/>
      <c r="E38" s="164"/>
      <c r="F38" s="164"/>
      <c r="G38" s="164"/>
      <c r="H38" s="164"/>
      <c r="I38" s="55" t="s">
        <v>49</v>
      </c>
      <c r="J38" s="174" t="str">
        <f>IF(TTUV!J38="","",TTUV!J38)</f>
        <v/>
      </c>
      <c r="K38" s="175"/>
      <c r="L38" s="175"/>
      <c r="M38" s="175"/>
      <c r="N38" s="175"/>
      <c r="O38" s="175"/>
      <c r="P38" s="175"/>
      <c r="Q38" s="176"/>
      <c r="R38" s="164" t="s">
        <v>67</v>
      </c>
      <c r="S38" s="164"/>
      <c r="T38" s="164"/>
      <c r="U38" s="164"/>
      <c r="V38" s="164"/>
      <c r="W38" s="164"/>
      <c r="X38" s="164"/>
      <c r="Y38" s="38" t="s">
        <v>49</v>
      </c>
      <c r="Z38" s="165" t="str">
        <f>IF(TTUV!Z38="","",TTUV!Z38)</f>
        <v/>
      </c>
      <c r="AA38" s="166"/>
      <c r="AB38" s="166"/>
      <c r="AC38" s="166"/>
      <c r="AD38" s="166"/>
      <c r="AE38" s="167"/>
      <c r="AF38" s="51"/>
    </row>
    <row r="39" spans="1:32" x14ac:dyDescent="0.25">
      <c r="A39" s="49"/>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51"/>
    </row>
    <row r="40" spans="1:32" x14ac:dyDescent="0.25">
      <c r="A40" s="49"/>
      <c r="B40" s="164" t="s">
        <v>68</v>
      </c>
      <c r="C40" s="164"/>
      <c r="D40" s="164"/>
      <c r="E40" s="164"/>
      <c r="F40" s="164"/>
      <c r="G40" s="164"/>
      <c r="H40" s="164"/>
      <c r="I40" s="55" t="s">
        <v>49</v>
      </c>
      <c r="J40" s="174" t="str">
        <f>IF(TTUV!J40="","",TTUV!J40)</f>
        <v/>
      </c>
      <c r="K40" s="175"/>
      <c r="L40" s="175"/>
      <c r="M40" s="175"/>
      <c r="N40" s="175"/>
      <c r="O40" s="175"/>
      <c r="P40" s="175"/>
      <c r="Q40" s="175"/>
      <c r="R40" s="175"/>
      <c r="S40" s="175"/>
      <c r="T40" s="175"/>
      <c r="U40" s="175"/>
      <c r="V40" s="175"/>
      <c r="W40" s="175"/>
      <c r="X40" s="175"/>
      <c r="Y40" s="175"/>
      <c r="Z40" s="175"/>
      <c r="AA40" s="175"/>
      <c r="AB40" s="175"/>
      <c r="AC40" s="175"/>
      <c r="AD40" s="175"/>
      <c r="AE40" s="176"/>
      <c r="AF40" s="51"/>
    </row>
    <row r="41" spans="1:32" x14ac:dyDescent="0.25">
      <c r="A41" s="49"/>
      <c r="B41" s="41"/>
      <c r="C41" s="41"/>
      <c r="D41" s="41"/>
      <c r="E41" s="41"/>
      <c r="F41" s="41"/>
      <c r="G41" s="41"/>
      <c r="H41" s="41"/>
      <c r="I41" s="42"/>
      <c r="J41" s="42"/>
      <c r="K41" s="42"/>
      <c r="L41" s="42"/>
      <c r="M41" s="42"/>
      <c r="N41" s="42"/>
      <c r="O41" s="42"/>
      <c r="P41" s="42"/>
      <c r="Q41" s="42"/>
      <c r="R41" s="42"/>
      <c r="S41" s="42"/>
      <c r="T41" s="42"/>
      <c r="U41" s="42"/>
      <c r="V41" s="42"/>
      <c r="W41" s="42"/>
      <c r="X41" s="42"/>
      <c r="Y41" s="42"/>
      <c r="Z41" s="42"/>
      <c r="AA41" s="42"/>
      <c r="AB41" s="42"/>
      <c r="AC41" s="42"/>
      <c r="AD41" s="42"/>
      <c r="AE41" s="42"/>
      <c r="AF41" s="51"/>
    </row>
    <row r="42" spans="1:32" x14ac:dyDescent="0.25">
      <c r="A42" s="49"/>
      <c r="B42" s="164" t="s">
        <v>69</v>
      </c>
      <c r="C42" s="164"/>
      <c r="D42" s="164"/>
      <c r="E42" s="164"/>
      <c r="F42" s="164"/>
      <c r="G42" s="164"/>
      <c r="H42" s="164"/>
      <c r="I42" s="55" t="s">
        <v>49</v>
      </c>
      <c r="J42" s="174" t="str">
        <f>IF(TTUV!J42="","",TTUV!J42)</f>
        <v/>
      </c>
      <c r="K42" s="175"/>
      <c r="L42" s="175"/>
      <c r="M42" s="175"/>
      <c r="N42" s="175"/>
      <c r="O42" s="175"/>
      <c r="P42" s="175"/>
      <c r="Q42" s="175"/>
      <c r="R42" s="175"/>
      <c r="S42" s="175"/>
      <c r="T42" s="175"/>
      <c r="U42" s="175"/>
      <c r="V42" s="175"/>
      <c r="W42" s="175"/>
      <c r="X42" s="175"/>
      <c r="Y42" s="175"/>
      <c r="Z42" s="175"/>
      <c r="AA42" s="175"/>
      <c r="AB42" s="175"/>
      <c r="AC42" s="175"/>
      <c r="AD42" s="175"/>
      <c r="AE42" s="176"/>
      <c r="AF42" s="51"/>
    </row>
    <row r="43" spans="1:32" x14ac:dyDescent="0.25">
      <c r="A43" s="49"/>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51"/>
    </row>
    <row r="44" spans="1:32" x14ac:dyDescent="0.25">
      <c r="A44" s="49"/>
      <c r="B44" s="164" t="s">
        <v>70</v>
      </c>
      <c r="C44" s="164"/>
      <c r="D44" s="164"/>
      <c r="E44" s="164"/>
      <c r="F44" s="164"/>
      <c r="G44" s="164"/>
      <c r="H44" s="164"/>
      <c r="I44" s="164"/>
      <c r="J44" s="164"/>
      <c r="K44" s="164"/>
      <c r="L44" s="164"/>
      <c r="M44" s="55" t="s">
        <v>49</v>
      </c>
      <c r="N44" s="165" t="str">
        <f>IF(TTUV!N44="","",TTUV!N44)</f>
        <v/>
      </c>
      <c r="O44" s="166"/>
      <c r="P44" s="166"/>
      <c r="Q44" s="166"/>
      <c r="R44" s="166"/>
      <c r="S44" s="166"/>
      <c r="T44" s="166"/>
      <c r="U44" s="167"/>
      <c r="V44" s="177" t="s">
        <v>3</v>
      </c>
      <c r="W44" s="177"/>
      <c r="X44" s="177"/>
      <c r="Y44" s="55" t="s">
        <v>49</v>
      </c>
      <c r="Z44" s="165" t="str">
        <f>IF(TTUV!Z44="","",TTUV!Z44)</f>
        <v/>
      </c>
      <c r="AA44" s="166"/>
      <c r="AB44" s="166"/>
      <c r="AC44" s="166"/>
      <c r="AD44" s="166"/>
      <c r="AE44" s="167"/>
      <c r="AF44" s="51"/>
    </row>
    <row r="45" spans="1:32" x14ac:dyDescent="0.25">
      <c r="A45" s="4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51"/>
    </row>
    <row r="46" spans="1:32" x14ac:dyDescent="0.25">
      <c r="A46" s="49"/>
      <c r="B46" s="164" t="s">
        <v>375</v>
      </c>
      <c r="C46" s="164"/>
      <c r="D46" s="164"/>
      <c r="E46" s="164"/>
      <c r="F46" s="164"/>
      <c r="G46" s="164"/>
      <c r="H46" s="164"/>
      <c r="I46" s="55" t="s">
        <v>49</v>
      </c>
      <c r="J46" s="165" t="str">
        <f>IF(TTUV!J46="","",TTUV!J46)</f>
        <v/>
      </c>
      <c r="K46" s="166"/>
      <c r="L46" s="166"/>
      <c r="M46" s="166"/>
      <c r="N46" s="166"/>
      <c r="O46" s="166"/>
      <c r="P46" s="166"/>
      <c r="Q46" s="166"/>
      <c r="R46" s="166"/>
      <c r="S46" s="166"/>
      <c r="T46" s="166"/>
      <c r="U46" s="166"/>
      <c r="V46" s="166"/>
      <c r="W46" s="166"/>
      <c r="X46" s="166"/>
      <c r="Y46" s="166"/>
      <c r="Z46" s="166"/>
      <c r="AA46" s="166"/>
      <c r="AB46" s="166"/>
      <c r="AC46" s="166"/>
      <c r="AD46" s="166"/>
      <c r="AE46" s="167"/>
      <c r="AF46" s="51"/>
    </row>
    <row r="47" spans="1:32" ht="18.75" x14ac:dyDescent="0.25">
      <c r="A47" s="123" t="s">
        <v>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5"/>
    </row>
    <row r="48" spans="1:32" x14ac:dyDescent="0.25">
      <c r="A48" s="168" t="s">
        <v>376</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row>
    <row r="49" spans="1:39" x14ac:dyDescent="0.25">
      <c r="A49" s="56"/>
      <c r="B49" s="150" t="s">
        <v>72</v>
      </c>
      <c r="C49" s="150"/>
      <c r="D49" s="150"/>
      <c r="E49" s="150"/>
      <c r="F49" s="150"/>
      <c r="G49" s="150"/>
      <c r="H49" s="150"/>
      <c r="I49" s="150"/>
      <c r="J49" s="150" t="s">
        <v>377</v>
      </c>
      <c r="K49" s="150"/>
      <c r="L49" s="150"/>
      <c r="M49" s="150"/>
      <c r="N49" s="150"/>
      <c r="O49" s="150"/>
      <c r="P49" s="150"/>
      <c r="Q49" s="150"/>
      <c r="R49" s="150" t="s">
        <v>378</v>
      </c>
      <c r="S49" s="150"/>
      <c r="T49" s="150"/>
      <c r="U49" s="150"/>
      <c r="V49" s="150"/>
      <c r="W49" s="150" t="s">
        <v>7</v>
      </c>
      <c r="X49" s="150"/>
      <c r="Y49" s="150"/>
      <c r="Z49" s="150"/>
      <c r="AA49" s="171" t="s">
        <v>12</v>
      </c>
      <c r="AB49" s="172"/>
      <c r="AC49" s="172"/>
      <c r="AD49" s="172"/>
      <c r="AE49" s="173"/>
      <c r="AF49" s="57"/>
    </row>
    <row r="50" spans="1:39" x14ac:dyDescent="0.25">
      <c r="A50" s="54"/>
      <c r="B50" s="140" t="str">
        <f>IF(TTUV!B50="","",TTUV!B50)</f>
        <v/>
      </c>
      <c r="C50" s="140"/>
      <c r="D50" s="140"/>
      <c r="E50" s="140"/>
      <c r="F50" s="140"/>
      <c r="G50" s="140"/>
      <c r="H50" s="140"/>
      <c r="I50" s="140"/>
      <c r="J50" s="163" t="str">
        <f>IF(TTUV!J50="","",TTUV!J50)</f>
        <v/>
      </c>
      <c r="K50" s="163"/>
      <c r="L50" s="163"/>
      <c r="M50" s="163"/>
      <c r="N50" s="163"/>
      <c r="O50" s="163"/>
      <c r="P50" s="163"/>
      <c r="Q50" s="163"/>
      <c r="R50" s="163" t="str">
        <f>IF(TTUV!R50="","",TTUV!R50)</f>
        <v/>
      </c>
      <c r="S50" s="163"/>
      <c r="T50" s="163"/>
      <c r="U50" s="163"/>
      <c r="V50" s="163"/>
      <c r="W50" s="140" t="str">
        <f>IF(TTUV!W50="","",TTUV!W50)</f>
        <v/>
      </c>
      <c r="X50" s="140"/>
      <c r="Y50" s="140"/>
      <c r="Z50" s="140"/>
      <c r="AA50" s="58" t="str">
        <f>IF(AB50="","",VLOOKUP($AB50,[1]Sheet3!$H$19:$I$29,2,0))</f>
        <v/>
      </c>
      <c r="AB50" s="163" t="str">
        <f>IF(TTUV!AA50="","",TTUV!AA50)</f>
        <v/>
      </c>
      <c r="AC50" s="163"/>
      <c r="AD50" s="163"/>
      <c r="AE50" s="163"/>
      <c r="AF50" s="51"/>
    </row>
    <row r="51" spans="1:39" x14ac:dyDescent="0.25">
      <c r="A51" s="54"/>
      <c r="B51" s="140" t="str">
        <f>IF([1]TTUV!B51="","",[1]TTUV!B51)</f>
        <v/>
      </c>
      <c r="C51" s="140"/>
      <c r="D51" s="140"/>
      <c r="E51" s="140"/>
      <c r="F51" s="140"/>
      <c r="G51" s="140"/>
      <c r="H51" s="140"/>
      <c r="I51" s="140"/>
      <c r="J51" s="163" t="str">
        <f>IF([1]TTUV!J51="","",[1]TTUV!J51)</f>
        <v/>
      </c>
      <c r="K51" s="163"/>
      <c r="L51" s="163"/>
      <c r="M51" s="163"/>
      <c r="N51" s="163"/>
      <c r="O51" s="163"/>
      <c r="P51" s="163"/>
      <c r="Q51" s="163"/>
      <c r="R51" s="163" t="str">
        <f>IF([1]TTUV!R51="","",[1]TTUV!R51)</f>
        <v/>
      </c>
      <c r="S51" s="163"/>
      <c r="T51" s="163"/>
      <c r="U51" s="163"/>
      <c r="V51" s="163"/>
      <c r="W51" s="140" t="str">
        <f>IF([1]TTUV!W51="","",[1]TTUV!W51)</f>
        <v/>
      </c>
      <c r="X51" s="140"/>
      <c r="Y51" s="140"/>
      <c r="Z51" s="140"/>
      <c r="AA51" s="58" t="str">
        <f>IF(AB51="","",VLOOKUP($AB51,[1]Sheet3!$H$19:$I$29,2,0))</f>
        <v/>
      </c>
      <c r="AB51" s="163" t="str">
        <f>IF([1]TTUV!AA51="","",[1]TTUV!AA51)</f>
        <v/>
      </c>
      <c r="AC51" s="163"/>
      <c r="AD51" s="163"/>
      <c r="AE51" s="163"/>
      <c r="AF51" s="51"/>
    </row>
    <row r="52" spans="1:39" x14ac:dyDescent="0.25">
      <c r="A52" s="54"/>
      <c r="B52" s="140" t="str">
        <f>IF([1]TTUV!B52="","",[1]TTUV!B52)</f>
        <v/>
      </c>
      <c r="C52" s="140"/>
      <c r="D52" s="140"/>
      <c r="E52" s="140"/>
      <c r="F52" s="140"/>
      <c r="G52" s="140"/>
      <c r="H52" s="140"/>
      <c r="I52" s="140"/>
      <c r="J52" s="163" t="str">
        <f>IF([1]TTUV!J52="","",[1]TTUV!J52)</f>
        <v/>
      </c>
      <c r="K52" s="163"/>
      <c r="L52" s="163"/>
      <c r="M52" s="163"/>
      <c r="N52" s="163"/>
      <c r="O52" s="163"/>
      <c r="P52" s="163"/>
      <c r="Q52" s="163"/>
      <c r="R52" s="163" t="str">
        <f>IF([1]TTUV!R52="","",[1]TTUV!R52)</f>
        <v/>
      </c>
      <c r="S52" s="163"/>
      <c r="T52" s="163"/>
      <c r="U52" s="163"/>
      <c r="V52" s="163"/>
      <c r="W52" s="140" t="str">
        <f>IF([1]TTUV!W52="","",[1]TTUV!W52)</f>
        <v/>
      </c>
      <c r="X52" s="140"/>
      <c r="Y52" s="140"/>
      <c r="Z52" s="140"/>
      <c r="AA52" s="58" t="str">
        <f>IF(AB52="","",VLOOKUP($AB52,[1]Sheet3!$H$19:$I$29,2,0))</f>
        <v/>
      </c>
      <c r="AB52" s="163" t="str">
        <f>IF([1]TTUV!AA52="","",[1]TTUV!AA52)</f>
        <v/>
      </c>
      <c r="AC52" s="163"/>
      <c r="AD52" s="163"/>
      <c r="AE52" s="163"/>
      <c r="AF52" s="51"/>
    </row>
    <row r="53" spans="1:39" x14ac:dyDescent="0.25">
      <c r="A53" s="49"/>
      <c r="B53" s="42"/>
      <c r="C53" s="42"/>
      <c r="D53" s="42"/>
      <c r="E53" s="42"/>
      <c r="F53" s="42"/>
      <c r="G53" s="42"/>
      <c r="H53" s="42"/>
      <c r="I53" s="42"/>
      <c r="J53" s="42"/>
      <c r="K53" s="42"/>
      <c r="L53" s="55"/>
      <c r="M53" s="55"/>
      <c r="N53" s="55"/>
      <c r="O53" s="55"/>
      <c r="P53" s="55"/>
      <c r="Q53" s="55"/>
      <c r="R53" s="55"/>
      <c r="S53" s="55"/>
      <c r="T53" s="55"/>
      <c r="U53" s="55"/>
      <c r="V53" s="55"/>
      <c r="W53" s="55"/>
      <c r="X53" s="55"/>
      <c r="Y53" s="55"/>
      <c r="Z53" s="42"/>
      <c r="AA53" s="42"/>
      <c r="AB53" s="42"/>
      <c r="AC53" s="42"/>
      <c r="AD53" s="42"/>
      <c r="AE53" s="42"/>
      <c r="AF53" s="51"/>
    </row>
    <row r="54" spans="1:39" ht="18.75" x14ac:dyDescent="0.25">
      <c r="A54" s="123" t="s">
        <v>379</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5"/>
    </row>
    <row r="55" spans="1:39" ht="13.5" customHeight="1" x14ac:dyDescent="0.25">
      <c r="A55" s="32"/>
      <c r="B55" s="29"/>
      <c r="C55" s="162"/>
      <c r="D55" s="162"/>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1"/>
    </row>
    <row r="56" spans="1:39" ht="50.25" customHeight="1" x14ac:dyDescent="0.25">
      <c r="A56" s="32"/>
      <c r="B56" s="151" t="s">
        <v>380</v>
      </c>
      <c r="C56" s="152"/>
      <c r="D56" s="152"/>
      <c r="E56" s="152"/>
      <c r="F56" s="152"/>
      <c r="G56" s="153"/>
      <c r="H56" s="154" t="str">
        <f>"Từ "&amp;IF(TTUV!E73="",TTUV!F73,TTUV!E73&amp;"/"&amp;TTUV!F73)&amp;" đến "&amp;IF(TTUV!E74="",TTUV!F74,TTUV!E74&amp;"/"&amp;TTUV!F74)</f>
        <v xml:space="preserve">Từ  đến </v>
      </c>
      <c r="I56" s="155"/>
      <c r="J56" s="155"/>
      <c r="K56" s="155"/>
      <c r="L56" s="155"/>
      <c r="M56" s="156"/>
      <c r="N56" s="157" t="s">
        <v>381</v>
      </c>
      <c r="O56" s="158"/>
      <c r="P56" s="158"/>
      <c r="Q56" s="159"/>
      <c r="R56" s="160" t="str">
        <f>IF(TTUV!M73="","",TTUV!M73)</f>
        <v/>
      </c>
      <c r="S56" s="160"/>
      <c r="T56" s="160"/>
      <c r="U56" s="160"/>
      <c r="V56" s="161" t="s">
        <v>382</v>
      </c>
      <c r="W56" s="161"/>
      <c r="X56" s="161"/>
      <c r="Y56" s="161"/>
      <c r="Z56" s="160" t="str">
        <f>IF(Sheet3!I47="","",Sheet3!I47)</f>
        <v xml:space="preserve"> </v>
      </c>
      <c r="AA56" s="160"/>
      <c r="AB56" s="160"/>
      <c r="AC56" s="160"/>
      <c r="AD56" s="160"/>
      <c r="AE56" s="59"/>
      <c r="AF56" s="42"/>
      <c r="AG56" s="144" t="s">
        <v>383</v>
      </c>
      <c r="AH56" s="145"/>
      <c r="AI56" s="145"/>
      <c r="AJ56" s="145"/>
      <c r="AK56" s="145"/>
      <c r="AL56" s="145"/>
      <c r="AM56" s="146"/>
    </row>
    <row r="57" spans="1:39" x14ac:dyDescent="0.25">
      <c r="A57" s="32"/>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59"/>
      <c r="AF57" s="42"/>
      <c r="AG57" s="147"/>
      <c r="AH57" s="148"/>
      <c r="AI57" s="148"/>
      <c r="AJ57" s="148"/>
      <c r="AK57" s="148"/>
      <c r="AL57" s="148"/>
      <c r="AM57" s="149"/>
    </row>
    <row r="58" spans="1:39" ht="60" customHeight="1" x14ac:dyDescent="0.25">
      <c r="A58" s="32"/>
      <c r="B58" s="151" t="s">
        <v>380</v>
      </c>
      <c r="C58" s="152"/>
      <c r="D58" s="152"/>
      <c r="E58" s="152"/>
      <c r="F58" s="152"/>
      <c r="G58" s="153"/>
      <c r="H58" s="154" t="str">
        <f>IF(AND(TTUV!E85="",TTUV!F85="",TTUV!E86="",TTUV!F86=""),"","Từ "&amp;IF(TTUV!E85="",TTUV!F85,TTUV!E85&amp;"/"&amp;TTUV!F85)&amp;" đến "&amp;IF(TTUV!E86="",TTUV!F86,TTUV!E86&amp;"/"&amp;TTUV!F86))</f>
        <v/>
      </c>
      <c r="I58" s="155"/>
      <c r="J58" s="155"/>
      <c r="K58" s="155"/>
      <c r="L58" s="155"/>
      <c r="M58" s="156"/>
      <c r="N58" s="157" t="s">
        <v>381</v>
      </c>
      <c r="O58" s="158"/>
      <c r="P58" s="158"/>
      <c r="Q58" s="159"/>
      <c r="R58" s="160" t="str">
        <f>IF(TTUV!M85="","",TTUV!M85)</f>
        <v/>
      </c>
      <c r="S58" s="160"/>
      <c r="T58" s="160"/>
      <c r="U58" s="160"/>
      <c r="V58" s="161" t="s">
        <v>382</v>
      </c>
      <c r="W58" s="161"/>
      <c r="X58" s="161"/>
      <c r="Y58" s="161"/>
      <c r="Z58" s="160" t="str">
        <f>IF(Sheet3!I48="","",Sheet3!I48)</f>
        <v/>
      </c>
      <c r="AA58" s="160"/>
      <c r="AB58" s="160"/>
      <c r="AC58" s="160"/>
      <c r="AD58" s="160"/>
      <c r="AE58" s="59"/>
      <c r="AF58" s="51"/>
    </row>
    <row r="59" spans="1:39" x14ac:dyDescent="0.25">
      <c r="A59" s="32"/>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59"/>
      <c r="AF59" s="51"/>
    </row>
    <row r="60" spans="1:39" ht="39.75" customHeight="1" x14ac:dyDescent="0.25">
      <c r="A60" s="32"/>
      <c r="B60" s="151" t="s">
        <v>380</v>
      </c>
      <c r="C60" s="152"/>
      <c r="D60" s="152"/>
      <c r="E60" s="152"/>
      <c r="F60" s="152"/>
      <c r="G60" s="153"/>
      <c r="H60" s="154" t="str">
        <f>IF(AND(TTUV!E97="",TTUV!F97="",TTUV!E98="",TTUV!F98=""),"","Từ "&amp;IF(TTUV!E97="",TTUV!F97,TTUV!E97&amp;"/"&amp;TTUV!F97)&amp;" đến "&amp;IF(TTUV!E98="",TTUV!F98,TTUV!E98&amp;"/"&amp;TTUV!F98))</f>
        <v/>
      </c>
      <c r="I60" s="155"/>
      <c r="J60" s="155"/>
      <c r="K60" s="155"/>
      <c r="L60" s="155"/>
      <c r="M60" s="156"/>
      <c r="N60" s="157" t="s">
        <v>381</v>
      </c>
      <c r="O60" s="158"/>
      <c r="P60" s="158"/>
      <c r="Q60" s="159"/>
      <c r="R60" s="160" t="str">
        <f>IF(TTUV!M97="","",TTUV!M97)</f>
        <v/>
      </c>
      <c r="S60" s="160"/>
      <c r="T60" s="160"/>
      <c r="U60" s="160"/>
      <c r="V60" s="161" t="s">
        <v>382</v>
      </c>
      <c r="W60" s="161"/>
      <c r="X60" s="161"/>
      <c r="Y60" s="161"/>
      <c r="Z60" s="160" t="str">
        <f>IF(Sheet3!I49="","",Sheet3!I49)</f>
        <v/>
      </c>
      <c r="AA60" s="160"/>
      <c r="AB60" s="160"/>
      <c r="AC60" s="160"/>
      <c r="AD60" s="160"/>
      <c r="AE60" s="59"/>
      <c r="AF60" s="51"/>
    </row>
    <row r="61" spans="1:39" ht="14.25" customHeight="1" x14ac:dyDescent="0.25">
      <c r="A61" s="32"/>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59"/>
      <c r="AF61" s="51"/>
    </row>
    <row r="62" spans="1:39" ht="39.75" customHeight="1" x14ac:dyDescent="0.25">
      <c r="A62" s="32"/>
      <c r="B62" s="151" t="s">
        <v>380</v>
      </c>
      <c r="C62" s="152"/>
      <c r="D62" s="152"/>
      <c r="E62" s="152"/>
      <c r="F62" s="152"/>
      <c r="G62" s="153"/>
      <c r="H62" s="154" t="str">
        <f>IF(AND(TTUV!E109="",TTUV!F109="",TTUV!E110="",TTUV!F110=""),"","Từ "&amp;IF(TTUV!E109="",TTUV!F109,TTUV!E109&amp;"/"&amp;TTUV!F109)&amp;" đến "&amp;IF(TTUV!E110="",TTUV!F110,TTUV!E110&amp;"/"&amp;TTUV!F110))</f>
        <v/>
      </c>
      <c r="I62" s="155"/>
      <c r="J62" s="155"/>
      <c r="K62" s="155"/>
      <c r="L62" s="155"/>
      <c r="M62" s="156"/>
      <c r="N62" s="157" t="s">
        <v>381</v>
      </c>
      <c r="O62" s="158"/>
      <c r="P62" s="158"/>
      <c r="Q62" s="159"/>
      <c r="R62" s="160" t="str">
        <f>IF(TTUV!M109="","",TTUV!M109)</f>
        <v/>
      </c>
      <c r="S62" s="160"/>
      <c r="T62" s="160"/>
      <c r="U62" s="160"/>
      <c r="V62" s="161" t="s">
        <v>382</v>
      </c>
      <c r="W62" s="161"/>
      <c r="X62" s="161"/>
      <c r="Y62" s="161"/>
      <c r="Z62" s="160" t="str">
        <f>IF(Sheet3!I50="","",Sheet3!I50)</f>
        <v/>
      </c>
      <c r="AA62" s="160"/>
      <c r="AB62" s="160"/>
      <c r="AC62" s="160"/>
      <c r="AD62" s="160"/>
      <c r="AE62" s="59"/>
      <c r="AF62" s="51"/>
    </row>
    <row r="63" spans="1:39" x14ac:dyDescent="0.25">
      <c r="A63" s="32"/>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1"/>
    </row>
    <row r="64" spans="1:39" ht="18.75" x14ac:dyDescent="0.25">
      <c r="A64" s="123" t="s">
        <v>384</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5"/>
    </row>
    <row r="65" spans="1:39" ht="7.5" customHeight="1" x14ac:dyDescent="0.25">
      <c r="A65" s="32"/>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1"/>
    </row>
    <row r="66" spans="1:39" x14ac:dyDescent="0.25">
      <c r="A66" s="32"/>
      <c r="B66" s="150" t="s">
        <v>23</v>
      </c>
      <c r="C66" s="150"/>
      <c r="D66" s="150" t="s">
        <v>1</v>
      </c>
      <c r="E66" s="150"/>
      <c r="F66" s="150"/>
      <c r="G66" s="150"/>
      <c r="H66" s="150"/>
      <c r="I66" s="150"/>
      <c r="J66" s="150"/>
      <c r="K66" s="150" t="s">
        <v>24</v>
      </c>
      <c r="L66" s="150"/>
      <c r="M66" s="150"/>
      <c r="N66" s="150" t="s">
        <v>25</v>
      </c>
      <c r="O66" s="150"/>
      <c r="P66" s="150"/>
      <c r="Q66" s="150"/>
      <c r="R66" s="150" t="s">
        <v>26</v>
      </c>
      <c r="S66" s="150"/>
      <c r="T66" s="150"/>
      <c r="U66" s="150"/>
      <c r="V66" s="150" t="s">
        <v>27</v>
      </c>
      <c r="W66" s="150"/>
      <c r="X66" s="150"/>
      <c r="Y66" s="150"/>
      <c r="Z66" s="150"/>
      <c r="AA66" s="150"/>
      <c r="AB66" s="150"/>
      <c r="AC66" s="150"/>
      <c r="AD66" s="150"/>
      <c r="AE66" s="150"/>
      <c r="AF66" s="51"/>
    </row>
    <row r="67" spans="1:39" x14ac:dyDescent="0.25">
      <c r="A67" s="32"/>
      <c r="B67" s="140">
        <v>1</v>
      </c>
      <c r="C67" s="140"/>
      <c r="D67" s="141" t="str">
        <f>IF(TTUV!D131="","",TTUV!D131)</f>
        <v/>
      </c>
      <c r="E67" s="141"/>
      <c r="F67" s="141"/>
      <c r="G67" s="141"/>
      <c r="H67" s="141"/>
      <c r="I67" s="141"/>
      <c r="J67" s="141"/>
      <c r="K67" s="142" t="str">
        <f>IF(TTUV!K131="","",TTUV!K131)</f>
        <v/>
      </c>
      <c r="L67" s="142"/>
      <c r="M67" s="142"/>
      <c r="N67" s="143" t="str">
        <f>IF(TTUV!N131="","","01/01"&amp;"/"&amp;TTUV!N131)</f>
        <v/>
      </c>
      <c r="O67" s="143"/>
      <c r="P67" s="143"/>
      <c r="Q67" s="143"/>
      <c r="R67" s="141" t="str">
        <f>IFERROR(VLOOKUP(TTUV!$R131,Sheet3!$L$19:$M$25,2,0),"")</f>
        <v/>
      </c>
      <c r="S67" s="141"/>
      <c r="T67" s="141"/>
      <c r="U67" s="141"/>
      <c r="V67" s="141" t="str">
        <f>IF(TTUV!V131="","",TTUV!V131)</f>
        <v/>
      </c>
      <c r="W67" s="141"/>
      <c r="X67" s="141"/>
      <c r="Y67" s="141"/>
      <c r="Z67" s="141"/>
      <c r="AA67" s="141"/>
      <c r="AB67" s="141"/>
      <c r="AC67" s="141"/>
      <c r="AD67" s="141"/>
      <c r="AE67" s="141"/>
      <c r="AF67" s="51"/>
      <c r="AG67" s="144" t="s">
        <v>383</v>
      </c>
      <c r="AH67" s="145"/>
      <c r="AI67" s="145"/>
      <c r="AJ67" s="145"/>
      <c r="AK67" s="145"/>
      <c r="AL67" s="145"/>
      <c r="AM67" s="146"/>
    </row>
    <row r="68" spans="1:39" x14ac:dyDescent="0.25">
      <c r="A68" s="32"/>
      <c r="B68" s="140">
        <v>2</v>
      </c>
      <c r="C68" s="140"/>
      <c r="D68" s="141" t="str">
        <f>IF(TTUV!D132="","",TTUV!D132)</f>
        <v/>
      </c>
      <c r="E68" s="141"/>
      <c r="F68" s="141"/>
      <c r="G68" s="141"/>
      <c r="H68" s="141"/>
      <c r="I68" s="141"/>
      <c r="J68" s="141"/>
      <c r="K68" s="142" t="str">
        <f>IF(TTUV!K132="","",TTUV!K132)</f>
        <v/>
      </c>
      <c r="L68" s="142"/>
      <c r="M68" s="142"/>
      <c r="N68" s="143" t="str">
        <f>IF(TTUV!N132="","","01/01"&amp;"/"&amp;TTUV!N132)</f>
        <v/>
      </c>
      <c r="O68" s="143"/>
      <c r="P68" s="143"/>
      <c r="Q68" s="143"/>
      <c r="R68" s="141" t="str">
        <f>IFERROR(VLOOKUP(TTUV!$R132,Sheet3!$L$19:$M$25,2,0),"")</f>
        <v/>
      </c>
      <c r="S68" s="141"/>
      <c r="T68" s="141"/>
      <c r="U68" s="141"/>
      <c r="V68" s="141" t="str">
        <f>IF(TTUV!V132="","",TTUV!V132)</f>
        <v/>
      </c>
      <c r="W68" s="141"/>
      <c r="X68" s="141"/>
      <c r="Y68" s="141"/>
      <c r="Z68" s="141"/>
      <c r="AA68" s="141"/>
      <c r="AB68" s="141"/>
      <c r="AC68" s="141"/>
      <c r="AD68" s="141"/>
      <c r="AE68" s="141"/>
      <c r="AF68" s="51"/>
      <c r="AG68" s="147"/>
      <c r="AH68" s="148"/>
      <c r="AI68" s="148"/>
      <c r="AJ68" s="148"/>
      <c r="AK68" s="148"/>
      <c r="AL68" s="148"/>
      <c r="AM68" s="149"/>
    </row>
    <row r="69" spans="1:39" x14ac:dyDescent="0.25">
      <c r="A69" s="32"/>
      <c r="B69" s="140">
        <v>3</v>
      </c>
      <c r="C69" s="140"/>
      <c r="D69" s="141" t="str">
        <f>IF(TTUV!D133="","",TTUV!D133)</f>
        <v/>
      </c>
      <c r="E69" s="141"/>
      <c r="F69" s="141"/>
      <c r="G69" s="141"/>
      <c r="H69" s="141"/>
      <c r="I69" s="141"/>
      <c r="J69" s="141"/>
      <c r="K69" s="142" t="str">
        <f>IF(TTUV!K133="","",TTUV!K133)</f>
        <v/>
      </c>
      <c r="L69" s="142"/>
      <c r="M69" s="142"/>
      <c r="N69" s="143" t="str">
        <f>IF([1]TTUV!N133="","","01/01"&amp;"/"&amp;[1]TTUV!N133)</f>
        <v>01/01/1990</v>
      </c>
      <c r="O69" s="143"/>
      <c r="P69" s="143"/>
      <c r="Q69" s="143"/>
      <c r="R69" s="141" t="str">
        <f>IFERROR(VLOOKUP(TTUV!$R133,Sheet3!$L$19:$M$25,2,0),"")</f>
        <v/>
      </c>
      <c r="S69" s="141"/>
      <c r="T69" s="141"/>
      <c r="U69" s="141"/>
      <c r="V69" s="141" t="str">
        <f>IF(TTUV!V133="","",TTUV!V133)</f>
        <v/>
      </c>
      <c r="W69" s="141"/>
      <c r="X69" s="141"/>
      <c r="Y69" s="141"/>
      <c r="Z69" s="141"/>
      <c r="AA69" s="141"/>
      <c r="AB69" s="141"/>
      <c r="AC69" s="141"/>
      <c r="AD69" s="141"/>
      <c r="AE69" s="141"/>
      <c r="AF69" s="51"/>
    </row>
    <row r="70" spans="1:39" x14ac:dyDescent="0.25">
      <c r="A70" s="32"/>
      <c r="B70" s="140">
        <v>4</v>
      </c>
      <c r="C70" s="140"/>
      <c r="D70" s="141" t="str">
        <f>IF(TTUV!D134="","",TTUV!D134)</f>
        <v/>
      </c>
      <c r="E70" s="141"/>
      <c r="F70" s="141"/>
      <c r="G70" s="141"/>
      <c r="H70" s="141"/>
      <c r="I70" s="141"/>
      <c r="J70" s="141"/>
      <c r="K70" s="142" t="str">
        <f>IF(TTUV!K134="","",TTUV!K134)</f>
        <v/>
      </c>
      <c r="L70" s="142"/>
      <c r="M70" s="142"/>
      <c r="N70" s="143" t="str">
        <f>IF([1]TTUV!N134="","","01/01"&amp;"/"&amp;[1]TTUV!N134)</f>
        <v/>
      </c>
      <c r="O70" s="143"/>
      <c r="P70" s="143"/>
      <c r="Q70" s="143"/>
      <c r="R70" s="141" t="str">
        <f>IFERROR(VLOOKUP(TTUV!$R134,Sheet3!$L$19:$M$25,2,0),"")</f>
        <v/>
      </c>
      <c r="S70" s="141"/>
      <c r="T70" s="141"/>
      <c r="U70" s="141"/>
      <c r="V70" s="141" t="str">
        <f>IF(TTUV!V134="","",TTUV!V134)</f>
        <v/>
      </c>
      <c r="W70" s="141"/>
      <c r="X70" s="141"/>
      <c r="Y70" s="141"/>
      <c r="Z70" s="141"/>
      <c r="AA70" s="141"/>
      <c r="AB70" s="141"/>
      <c r="AC70" s="141"/>
      <c r="AD70" s="141"/>
      <c r="AE70" s="141"/>
      <c r="AF70" s="51"/>
    </row>
    <row r="71" spans="1:39" ht="7.5" customHeight="1" x14ac:dyDescent="0.25">
      <c r="A71" s="3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51"/>
    </row>
    <row r="72" spans="1:39" ht="18.75" x14ac:dyDescent="0.25">
      <c r="A72" s="123" t="s">
        <v>385</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5"/>
    </row>
    <row r="73" spans="1:39" ht="15" customHeight="1" x14ac:dyDescent="0.25">
      <c r="A73" s="49"/>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1"/>
    </row>
    <row r="74" spans="1:39" x14ac:dyDescent="0.25">
      <c r="A74" s="62"/>
      <c r="B74" s="61"/>
      <c r="C74" s="126" t="s">
        <v>386</v>
      </c>
      <c r="D74" s="126"/>
      <c r="E74" s="126"/>
      <c r="F74" s="126"/>
      <c r="G74" s="126"/>
      <c r="H74" s="127"/>
      <c r="I74" s="128"/>
      <c r="J74" s="129"/>
      <c r="K74" s="129"/>
      <c r="L74" s="129"/>
      <c r="M74" s="129"/>
      <c r="N74" s="130"/>
      <c r="O74" s="63"/>
      <c r="P74" s="63"/>
      <c r="Q74" s="64" t="s">
        <v>387</v>
      </c>
      <c r="R74" s="63"/>
      <c r="S74" s="63"/>
      <c r="T74" s="63"/>
      <c r="U74" s="63"/>
      <c r="V74" s="63"/>
      <c r="W74" s="131"/>
      <c r="X74" s="132"/>
      <c r="Y74" s="132"/>
      <c r="Z74" s="132"/>
      <c r="AA74" s="132"/>
      <c r="AB74" s="132"/>
      <c r="AC74" s="133"/>
      <c r="AD74" s="63"/>
      <c r="AE74" s="63"/>
      <c r="AF74" s="51"/>
    </row>
    <row r="75" spans="1:39" x14ac:dyDescent="0.25">
      <c r="A75" s="62"/>
      <c r="B75" s="61"/>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51"/>
    </row>
    <row r="76" spans="1:39" x14ac:dyDescent="0.25">
      <c r="A76" s="62"/>
      <c r="B76" s="61"/>
      <c r="C76" s="134" t="s">
        <v>388</v>
      </c>
      <c r="D76" s="134"/>
      <c r="E76" s="134"/>
      <c r="F76" s="134"/>
      <c r="G76" s="134"/>
      <c r="H76" s="135"/>
      <c r="I76" s="136"/>
      <c r="J76" s="137"/>
      <c r="K76" s="137"/>
      <c r="L76" s="137"/>
      <c r="M76" s="137"/>
      <c r="N76" s="138"/>
      <c r="O76" s="65"/>
      <c r="P76" s="65"/>
      <c r="Q76" s="66" t="s">
        <v>389</v>
      </c>
      <c r="R76" s="66"/>
      <c r="S76" s="66"/>
      <c r="T76" s="66"/>
      <c r="U76" s="66"/>
      <c r="V76" s="66"/>
      <c r="W76" s="139"/>
      <c r="X76" s="139"/>
      <c r="Y76" s="139"/>
      <c r="Z76" s="139"/>
      <c r="AA76" s="139"/>
      <c r="AB76" s="139"/>
      <c r="AC76" s="139"/>
      <c r="AD76" s="63"/>
      <c r="AE76" s="63"/>
      <c r="AF76" s="51"/>
    </row>
    <row r="77" spans="1:39" x14ac:dyDescent="0.25">
      <c r="A77" s="49"/>
      <c r="B77" s="42"/>
      <c r="C77" s="55"/>
      <c r="D77" s="55"/>
      <c r="E77" s="55"/>
      <c r="F77" s="55"/>
      <c r="G77" s="55"/>
      <c r="H77" s="55"/>
      <c r="I77" s="55"/>
      <c r="J77" s="55"/>
      <c r="K77" s="55"/>
      <c r="L77" s="55"/>
      <c r="M77" s="55"/>
      <c r="N77" s="55"/>
      <c r="O77" s="55"/>
      <c r="P77" s="55"/>
      <c r="Q77" s="122"/>
      <c r="R77" s="122"/>
      <c r="S77" s="122"/>
      <c r="T77" s="122"/>
      <c r="U77" s="122"/>
      <c r="V77" s="122"/>
      <c r="W77" s="122"/>
      <c r="X77" s="122"/>
      <c r="Y77" s="122"/>
      <c r="Z77" s="122"/>
      <c r="AA77" s="122"/>
      <c r="AB77" s="122"/>
      <c r="AC77" s="122"/>
      <c r="AD77" s="122"/>
      <c r="AE77" s="122"/>
      <c r="AF77" s="51"/>
    </row>
    <row r="78" spans="1:39" ht="15.75" thickBot="1" x14ac:dyDescent="0.3">
      <c r="A78" s="67"/>
      <c r="B78" s="68"/>
      <c r="C78" s="68"/>
      <c r="D78" s="68"/>
      <c r="E78" s="68"/>
      <c r="F78" s="68"/>
      <c r="G78" s="68"/>
      <c r="H78" s="68"/>
      <c r="I78" s="68"/>
      <c r="J78" s="68"/>
      <c r="K78" s="68"/>
      <c r="L78" s="68"/>
      <c r="M78" s="68"/>
      <c r="N78" s="68"/>
      <c r="O78" s="68"/>
      <c r="P78" s="69"/>
      <c r="Q78" s="69"/>
      <c r="R78" s="69"/>
      <c r="S78" s="70"/>
      <c r="T78" s="70"/>
      <c r="U78" s="70"/>
      <c r="V78" s="70"/>
      <c r="W78" s="70"/>
      <c r="X78" s="70"/>
      <c r="Y78" s="70"/>
      <c r="Z78" s="70"/>
      <c r="AA78" s="70"/>
      <c r="AB78" s="69"/>
      <c r="AC78" s="69"/>
      <c r="AD78" s="69"/>
      <c r="AE78" s="68"/>
      <c r="AF78" s="71"/>
    </row>
    <row r="79" spans="1:39" ht="15.75" thickTop="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39"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x14ac:dyDescent="0.2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x14ac:dyDescent="0.2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x14ac:dyDescent="0.2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x14ac:dyDescent="0.2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x14ac:dyDescent="0.2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x14ac:dyDescent="0.2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x14ac:dyDescent="0.2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x14ac:dyDescent="0.2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x14ac:dyDescent="0.2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x14ac:dyDescent="0.2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x14ac:dyDescent="0.2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x14ac:dyDescent="0.2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x14ac:dyDescent="0.2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x14ac:dyDescent="0.2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x14ac:dyDescent="0.2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row>
    <row r="115" spans="1:32"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sheetData>
  <mergeCells count="159">
    <mergeCell ref="B14:K14"/>
    <mergeCell ref="M14:AE14"/>
    <mergeCell ref="B16:K16"/>
    <mergeCell ref="M16:AE16"/>
    <mergeCell ref="B18:K18"/>
    <mergeCell ref="M18:AE18"/>
    <mergeCell ref="A1:E3"/>
    <mergeCell ref="Z2:AE8"/>
    <mergeCell ref="C6:Y9"/>
    <mergeCell ref="H10:AF10"/>
    <mergeCell ref="B12:K12"/>
    <mergeCell ref="M12:AE12"/>
    <mergeCell ref="B26:E26"/>
    <mergeCell ref="G26:M26"/>
    <mergeCell ref="N26:P26"/>
    <mergeCell ref="R26:U26"/>
    <mergeCell ref="V26:X26"/>
    <mergeCell ref="Z26:AE26"/>
    <mergeCell ref="B20:K20"/>
    <mergeCell ref="M20:R20"/>
    <mergeCell ref="S20:X20"/>
    <mergeCell ref="Z20:AE20"/>
    <mergeCell ref="A22:AF22"/>
    <mergeCell ref="B24:E24"/>
    <mergeCell ref="G24:L24"/>
    <mergeCell ref="N24:P24"/>
    <mergeCell ref="R24:U24"/>
    <mergeCell ref="V24:X24"/>
    <mergeCell ref="H28:M28"/>
    <mergeCell ref="N28:P28"/>
    <mergeCell ref="R28:U28"/>
    <mergeCell ref="V28:X28"/>
    <mergeCell ref="Z28:AE28"/>
    <mergeCell ref="N29:Q29"/>
    <mergeCell ref="Z24:AE24"/>
    <mergeCell ref="AG24:AM26"/>
    <mergeCell ref="N25:Q25"/>
    <mergeCell ref="Z30:AE30"/>
    <mergeCell ref="B32:H32"/>
    <mergeCell ref="J32:Q32"/>
    <mergeCell ref="R32:X32"/>
    <mergeCell ref="Z32:AE32"/>
    <mergeCell ref="B34:H34"/>
    <mergeCell ref="J34:Q34"/>
    <mergeCell ref="R34:X34"/>
    <mergeCell ref="Z34:AE34"/>
    <mergeCell ref="B30:E30"/>
    <mergeCell ref="G30:M30"/>
    <mergeCell ref="N30:P30"/>
    <mergeCell ref="Q30:R30"/>
    <mergeCell ref="S30:U30"/>
    <mergeCell ref="V30:X30"/>
    <mergeCell ref="B40:H40"/>
    <mergeCell ref="J40:AE40"/>
    <mergeCell ref="B42:H42"/>
    <mergeCell ref="J42:AE42"/>
    <mergeCell ref="B44:L44"/>
    <mergeCell ref="N44:U44"/>
    <mergeCell ref="V44:X44"/>
    <mergeCell ref="Z44:AE44"/>
    <mergeCell ref="B36:H36"/>
    <mergeCell ref="J36:Q36"/>
    <mergeCell ref="R36:X36"/>
    <mergeCell ref="Z36:AE36"/>
    <mergeCell ref="B38:H38"/>
    <mergeCell ref="J38:Q38"/>
    <mergeCell ref="R38:X38"/>
    <mergeCell ref="Z38:AE38"/>
    <mergeCell ref="B46:H46"/>
    <mergeCell ref="J46:AE46"/>
    <mergeCell ref="A47:AF47"/>
    <mergeCell ref="A48:AF48"/>
    <mergeCell ref="B49:I49"/>
    <mergeCell ref="J49:Q49"/>
    <mergeCell ref="R49:V49"/>
    <mergeCell ref="W49:Z49"/>
    <mergeCell ref="AA49:AE49"/>
    <mergeCell ref="AB52:AE52"/>
    <mergeCell ref="A54:AF54"/>
    <mergeCell ref="B50:I50"/>
    <mergeCell ref="J50:Q50"/>
    <mergeCell ref="R50:V50"/>
    <mergeCell ref="W50:Z50"/>
    <mergeCell ref="AB50:AE50"/>
    <mergeCell ref="B51:I51"/>
    <mergeCell ref="J51:Q51"/>
    <mergeCell ref="R51:V51"/>
    <mergeCell ref="W51:Z51"/>
    <mergeCell ref="AB51:AE51"/>
    <mergeCell ref="C55:D55"/>
    <mergeCell ref="B56:G56"/>
    <mergeCell ref="H56:M56"/>
    <mergeCell ref="N56:Q56"/>
    <mergeCell ref="R56:U56"/>
    <mergeCell ref="V56:Y56"/>
    <mergeCell ref="B52:I52"/>
    <mergeCell ref="J52:Q52"/>
    <mergeCell ref="R52:V52"/>
    <mergeCell ref="W52:Z52"/>
    <mergeCell ref="B60:G60"/>
    <mergeCell ref="H60:M60"/>
    <mergeCell ref="N60:Q60"/>
    <mergeCell ref="R60:U60"/>
    <mergeCell ref="V60:Y60"/>
    <mergeCell ref="Z60:AD60"/>
    <mergeCell ref="Z56:AD56"/>
    <mergeCell ref="AG56:AM57"/>
    <mergeCell ref="B58:G58"/>
    <mergeCell ref="H58:M58"/>
    <mergeCell ref="N58:Q58"/>
    <mergeCell ref="R58:U58"/>
    <mergeCell ref="V58:Y58"/>
    <mergeCell ref="Z58:AD58"/>
    <mergeCell ref="A64:AF64"/>
    <mergeCell ref="B66:C66"/>
    <mergeCell ref="D66:J66"/>
    <mergeCell ref="K66:M66"/>
    <mergeCell ref="N66:Q66"/>
    <mergeCell ref="R66:U66"/>
    <mergeCell ref="V66:AE66"/>
    <mergeCell ref="B62:G62"/>
    <mergeCell ref="H62:M62"/>
    <mergeCell ref="N62:Q62"/>
    <mergeCell ref="R62:U62"/>
    <mergeCell ref="V62:Y62"/>
    <mergeCell ref="Z62:AD62"/>
    <mergeCell ref="B69:C69"/>
    <mergeCell ref="D69:J69"/>
    <mergeCell ref="K69:M69"/>
    <mergeCell ref="N69:Q69"/>
    <mergeCell ref="R69:U69"/>
    <mergeCell ref="V69:AE69"/>
    <mergeCell ref="AG67:AM68"/>
    <mergeCell ref="B68:C68"/>
    <mergeCell ref="D68:J68"/>
    <mergeCell ref="K68:M68"/>
    <mergeCell ref="N68:Q68"/>
    <mergeCell ref="R68:U68"/>
    <mergeCell ref="V68:AE68"/>
    <mergeCell ref="B67:C67"/>
    <mergeCell ref="D67:J67"/>
    <mergeCell ref="K67:M67"/>
    <mergeCell ref="N67:Q67"/>
    <mergeCell ref="R67:U67"/>
    <mergeCell ref="V67:AE67"/>
    <mergeCell ref="Q77:AE77"/>
    <mergeCell ref="A72:AF72"/>
    <mergeCell ref="C74:H74"/>
    <mergeCell ref="I74:N74"/>
    <mergeCell ref="W74:AC74"/>
    <mergeCell ref="C76:H76"/>
    <mergeCell ref="I76:N76"/>
    <mergeCell ref="W76:AC76"/>
    <mergeCell ref="B70:C70"/>
    <mergeCell ref="D70:J70"/>
    <mergeCell ref="K70:M70"/>
    <mergeCell ref="N70:Q70"/>
    <mergeCell ref="R70:U70"/>
    <mergeCell ref="V70:AE70"/>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2" sqref="H12"/>
    </sheetView>
  </sheetViews>
  <sheetFormatPr defaultRowHeight="15" x14ac:dyDescent="0.25"/>
  <sheetData>
    <row r="1" spans="1:1" x14ac:dyDescent="0.25">
      <c r="A1" t="s">
        <v>90</v>
      </c>
    </row>
    <row r="2" spans="1:1" x14ac:dyDescent="0.25">
      <c r="A2" t="s">
        <v>91</v>
      </c>
    </row>
    <row r="3" spans="1:1" x14ac:dyDescent="0.25">
      <c r="A3" t="s">
        <v>218</v>
      </c>
    </row>
    <row r="4" spans="1:1" x14ac:dyDescent="0.25">
      <c r="A4" t="s">
        <v>219</v>
      </c>
    </row>
    <row r="5" spans="1:1" x14ac:dyDescent="0.25">
      <c r="A5" t="s">
        <v>220</v>
      </c>
    </row>
    <row r="6" spans="1:1" x14ac:dyDescent="0.25">
      <c r="A6" t="s">
        <v>92</v>
      </c>
    </row>
    <row r="7" spans="1:1" x14ac:dyDescent="0.25">
      <c r="A7" t="s">
        <v>221</v>
      </c>
    </row>
    <row r="8" spans="1:1" x14ac:dyDescent="0.25">
      <c r="A8" t="s">
        <v>93</v>
      </c>
    </row>
    <row r="9" spans="1:1" x14ac:dyDescent="0.25">
      <c r="A9" t="s">
        <v>222</v>
      </c>
    </row>
    <row r="10" spans="1:1" x14ac:dyDescent="0.25">
      <c r="A10" t="s">
        <v>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95</v>
      </c>
    </row>
    <row r="2" spans="1:1" x14ac:dyDescent="0.25">
      <c r="A2" t="s">
        <v>176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5" x14ac:dyDescent="0.25"/>
  <sheetData>
    <row r="1" spans="1:1" x14ac:dyDescent="0.25">
      <c r="A1" t="s">
        <v>216</v>
      </c>
    </row>
    <row r="2" spans="1:1" x14ac:dyDescent="0.25">
      <c r="A2" t="s">
        <v>96</v>
      </c>
    </row>
    <row r="3" spans="1:1" x14ac:dyDescent="0.25">
      <c r="A3" t="s">
        <v>217</v>
      </c>
    </row>
    <row r="4" spans="1:1" x14ac:dyDescent="0.25">
      <c r="A4" t="s">
        <v>97</v>
      </c>
    </row>
    <row r="5" spans="1:1" x14ac:dyDescent="0.25">
      <c r="A5" t="s">
        <v>98</v>
      </c>
    </row>
    <row r="6" spans="1:1" x14ac:dyDescent="0.25">
      <c r="A6" t="s">
        <v>99</v>
      </c>
    </row>
    <row r="7" spans="1:1" x14ac:dyDescent="0.25">
      <c r="A7" t="s">
        <v>100</v>
      </c>
    </row>
    <row r="8" spans="1:1" x14ac:dyDescent="0.25">
      <c r="A8" t="s">
        <v>101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43" sqref="A143:AE143"/>
    </sheetView>
  </sheetViews>
  <sheetFormatPr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8576"/>
  <sheetViews>
    <sheetView showGridLines="0" tabSelected="1" showWhiteSpace="0" view="pageBreakPreview" topLeftCell="A202" zoomScale="190" zoomScaleNormal="100" zoomScaleSheetLayoutView="190" zoomScalePageLayoutView="110" workbookViewId="0">
      <selection activeCell="B204" sqref="B204:AD207"/>
    </sheetView>
  </sheetViews>
  <sheetFormatPr defaultColWidth="9.140625" defaultRowHeight="15" x14ac:dyDescent="0.25"/>
  <cols>
    <col min="1" max="1" width="2.7109375" style="18" customWidth="1"/>
    <col min="2" max="2" width="2.5703125" style="18" customWidth="1"/>
    <col min="3" max="3" width="2.140625" style="18" customWidth="1"/>
    <col min="4" max="4" width="2.7109375" style="18" customWidth="1"/>
    <col min="5" max="5" width="3.140625" style="18" customWidth="1"/>
    <col min="6" max="6" width="4" style="18" customWidth="1"/>
    <col min="7" max="7" width="1.85546875" style="18" customWidth="1"/>
    <col min="8" max="8" width="4.5703125" style="18" customWidth="1"/>
    <col min="9" max="9" width="2.7109375" style="18" customWidth="1"/>
    <col min="10" max="10" width="2.140625" style="18" customWidth="1"/>
    <col min="11" max="11" width="2" style="18" customWidth="1"/>
    <col min="12" max="12" width="2.5703125" style="18" customWidth="1"/>
    <col min="13" max="13" width="4.5703125" style="18" customWidth="1"/>
    <col min="14" max="14" width="2" style="18" customWidth="1"/>
    <col min="15" max="15" width="4.140625" style="18" customWidth="1"/>
    <col min="16" max="16" width="4" style="18" customWidth="1"/>
    <col min="17" max="17" width="2.140625" style="18" customWidth="1"/>
    <col min="18" max="19" width="3.42578125" style="18" customWidth="1"/>
    <col min="20" max="20" width="3.28515625" style="18" customWidth="1"/>
    <col min="21" max="21" width="3.42578125" style="18" customWidth="1"/>
    <col min="22" max="22" width="2.85546875" style="18" customWidth="1"/>
    <col min="23" max="23" width="3.42578125" style="18" customWidth="1"/>
    <col min="24" max="24" width="3.5703125" style="18" customWidth="1"/>
    <col min="25" max="25" width="5.5703125" style="18" customWidth="1"/>
    <col min="26" max="26" width="3.85546875" style="18" customWidth="1"/>
    <col min="27" max="27" width="2.85546875" style="18" customWidth="1"/>
    <col min="28" max="28" width="3.28515625" style="18" customWidth="1"/>
    <col min="29" max="29" width="1.140625" style="18" customWidth="1"/>
    <col min="30" max="30" width="3" style="18" customWidth="1"/>
    <col min="31" max="31" width="4" style="18" customWidth="1"/>
    <col min="32" max="16384" width="9.140625" style="18"/>
  </cols>
  <sheetData>
    <row r="1" spans="1:31" ht="15.75" thickTop="1" x14ac:dyDescent="0.25">
      <c r="A1" s="307"/>
      <c r="B1" s="308"/>
      <c r="C1" s="308"/>
      <c r="D1" s="308"/>
      <c r="E1" s="308"/>
      <c r="F1" s="76"/>
      <c r="G1" s="76"/>
      <c r="H1" s="76"/>
      <c r="I1" s="76"/>
      <c r="J1" s="76"/>
      <c r="K1" s="76"/>
      <c r="L1" s="76"/>
      <c r="M1" s="76"/>
      <c r="N1" s="76"/>
      <c r="O1" s="76"/>
      <c r="P1" s="76"/>
      <c r="Q1" s="76"/>
      <c r="R1" s="76"/>
      <c r="S1" s="76"/>
      <c r="T1" s="76"/>
      <c r="U1" s="76"/>
      <c r="V1" s="76"/>
      <c r="W1" s="76"/>
      <c r="X1" s="76"/>
      <c r="Y1" s="76"/>
      <c r="Z1" s="76"/>
      <c r="AA1" s="76"/>
      <c r="AB1" s="76"/>
      <c r="AC1" s="76"/>
      <c r="AD1" s="76"/>
      <c r="AE1" s="77"/>
    </row>
    <row r="2" spans="1:31" x14ac:dyDescent="0.25">
      <c r="A2" s="309"/>
      <c r="B2" s="310"/>
      <c r="C2" s="310"/>
      <c r="D2" s="310"/>
      <c r="E2" s="310"/>
      <c r="F2" s="78"/>
      <c r="G2" s="78"/>
      <c r="H2" s="78"/>
      <c r="I2" s="78"/>
      <c r="J2" s="78"/>
      <c r="K2" s="78"/>
      <c r="L2" s="78"/>
      <c r="M2" s="78"/>
      <c r="N2" s="78"/>
      <c r="O2" s="78"/>
      <c r="P2" s="78"/>
      <c r="Q2" s="78"/>
      <c r="R2" s="78"/>
      <c r="S2" s="78"/>
      <c r="T2" s="78"/>
      <c r="U2" s="79"/>
      <c r="V2" s="79"/>
      <c r="W2" s="79"/>
      <c r="X2" s="79"/>
      <c r="Y2" s="79"/>
      <c r="Z2" s="311" t="s">
        <v>398</v>
      </c>
      <c r="AA2" s="312"/>
      <c r="AB2" s="312"/>
      <c r="AC2" s="312"/>
      <c r="AD2" s="313"/>
      <c r="AE2" s="80"/>
    </row>
    <row r="3" spans="1:31" x14ac:dyDescent="0.25">
      <c r="A3" s="309"/>
      <c r="B3" s="310"/>
      <c r="C3" s="310"/>
      <c r="D3" s="310"/>
      <c r="E3" s="310"/>
      <c r="F3" s="78"/>
      <c r="G3" s="78"/>
      <c r="H3" s="78"/>
      <c r="I3" s="78"/>
      <c r="J3" s="78"/>
      <c r="K3" s="78"/>
      <c r="L3" s="78"/>
      <c r="M3" s="78"/>
      <c r="N3" s="78"/>
      <c r="O3" s="78"/>
      <c r="P3" s="78"/>
      <c r="Q3" s="78"/>
      <c r="R3" s="78"/>
      <c r="S3" s="78"/>
      <c r="T3" s="78"/>
      <c r="U3" s="79"/>
      <c r="V3" s="79"/>
      <c r="W3" s="79"/>
      <c r="X3" s="79"/>
      <c r="Y3" s="79"/>
      <c r="Z3" s="314"/>
      <c r="AA3" s="315"/>
      <c r="AB3" s="315"/>
      <c r="AC3" s="315"/>
      <c r="AD3" s="316"/>
      <c r="AE3" s="80"/>
    </row>
    <row r="4" spans="1:31" x14ac:dyDescent="0.25">
      <c r="A4" s="16"/>
      <c r="B4" s="78"/>
      <c r="C4" s="78"/>
      <c r="D4" s="78"/>
      <c r="E4" s="78"/>
      <c r="F4" s="78"/>
      <c r="G4" s="78"/>
      <c r="H4" s="78"/>
      <c r="I4" s="78"/>
      <c r="J4" s="78"/>
      <c r="K4" s="78"/>
      <c r="L4" s="78"/>
      <c r="M4" s="78"/>
      <c r="N4" s="78"/>
      <c r="O4" s="78"/>
      <c r="P4" s="78"/>
      <c r="Q4" s="78"/>
      <c r="R4" s="78"/>
      <c r="S4" s="78"/>
      <c r="T4" s="78"/>
      <c r="U4" s="79"/>
      <c r="V4" s="79"/>
      <c r="W4" s="79"/>
      <c r="X4" s="79"/>
      <c r="Y4" s="79"/>
      <c r="Z4" s="314"/>
      <c r="AA4" s="315"/>
      <c r="AB4" s="315"/>
      <c r="AC4" s="315"/>
      <c r="AD4" s="316"/>
      <c r="AE4" s="80"/>
    </row>
    <row r="5" spans="1:31" x14ac:dyDescent="0.25">
      <c r="A5" s="16"/>
      <c r="B5" s="78"/>
      <c r="C5" s="78"/>
      <c r="D5" s="78"/>
      <c r="E5" s="78"/>
      <c r="F5" s="78"/>
      <c r="G5" s="78"/>
      <c r="H5" s="78"/>
      <c r="I5" s="78"/>
      <c r="J5" s="78"/>
      <c r="K5" s="78"/>
      <c r="L5" s="78"/>
      <c r="M5" s="78"/>
      <c r="N5" s="78"/>
      <c r="O5" s="78"/>
      <c r="P5" s="78"/>
      <c r="Q5" s="78"/>
      <c r="R5" s="78"/>
      <c r="S5" s="78"/>
      <c r="T5" s="78"/>
      <c r="U5" s="79"/>
      <c r="V5" s="79"/>
      <c r="W5" s="79"/>
      <c r="X5" s="79"/>
      <c r="Y5" s="79"/>
      <c r="Z5" s="314"/>
      <c r="AA5" s="315"/>
      <c r="AB5" s="315"/>
      <c r="AC5" s="315"/>
      <c r="AD5" s="316"/>
      <c r="AE5" s="80"/>
    </row>
    <row r="6" spans="1:31" ht="15" customHeight="1" x14ac:dyDescent="0.25">
      <c r="A6" s="16"/>
      <c r="B6" s="78"/>
      <c r="C6" s="320" t="s">
        <v>182</v>
      </c>
      <c r="D6" s="321"/>
      <c r="E6" s="321"/>
      <c r="F6" s="321"/>
      <c r="G6" s="321"/>
      <c r="H6" s="321"/>
      <c r="I6" s="321"/>
      <c r="J6" s="321"/>
      <c r="K6" s="321"/>
      <c r="L6" s="321"/>
      <c r="M6" s="321"/>
      <c r="N6" s="321"/>
      <c r="O6" s="321"/>
      <c r="P6" s="321"/>
      <c r="Q6" s="321"/>
      <c r="R6" s="321"/>
      <c r="S6" s="321"/>
      <c r="T6" s="321"/>
      <c r="U6" s="321"/>
      <c r="V6" s="321"/>
      <c r="W6" s="321"/>
      <c r="X6" s="321"/>
      <c r="Y6" s="321"/>
      <c r="Z6" s="314"/>
      <c r="AA6" s="315"/>
      <c r="AB6" s="315"/>
      <c r="AC6" s="315"/>
      <c r="AD6" s="316"/>
      <c r="AE6" s="80"/>
    </row>
    <row r="7" spans="1:31" ht="15" customHeight="1" x14ac:dyDescent="0.25">
      <c r="A7" s="16"/>
      <c r="B7" s="78"/>
      <c r="C7" s="321"/>
      <c r="D7" s="321"/>
      <c r="E7" s="321"/>
      <c r="F7" s="321"/>
      <c r="G7" s="321"/>
      <c r="H7" s="321"/>
      <c r="I7" s="321"/>
      <c r="J7" s="321"/>
      <c r="K7" s="321"/>
      <c r="L7" s="321"/>
      <c r="M7" s="321"/>
      <c r="N7" s="321"/>
      <c r="O7" s="321"/>
      <c r="P7" s="321"/>
      <c r="Q7" s="321"/>
      <c r="R7" s="321"/>
      <c r="S7" s="321"/>
      <c r="T7" s="321"/>
      <c r="U7" s="321"/>
      <c r="V7" s="321"/>
      <c r="W7" s="321"/>
      <c r="X7" s="321"/>
      <c r="Y7" s="321"/>
      <c r="Z7" s="314"/>
      <c r="AA7" s="315"/>
      <c r="AB7" s="315"/>
      <c r="AC7" s="315"/>
      <c r="AD7" s="316"/>
      <c r="AE7" s="80"/>
    </row>
    <row r="8" spans="1:31" ht="15" customHeight="1" x14ac:dyDescent="0.25">
      <c r="A8" s="16"/>
      <c r="B8" s="78"/>
      <c r="C8" s="321"/>
      <c r="D8" s="321"/>
      <c r="E8" s="321"/>
      <c r="F8" s="321"/>
      <c r="G8" s="321"/>
      <c r="H8" s="321"/>
      <c r="I8" s="321"/>
      <c r="J8" s="321"/>
      <c r="K8" s="321"/>
      <c r="L8" s="321"/>
      <c r="M8" s="321"/>
      <c r="N8" s="321"/>
      <c r="O8" s="321"/>
      <c r="P8" s="321"/>
      <c r="Q8" s="321"/>
      <c r="R8" s="321"/>
      <c r="S8" s="321"/>
      <c r="T8" s="321"/>
      <c r="U8" s="321"/>
      <c r="V8" s="321"/>
      <c r="W8" s="321"/>
      <c r="X8" s="321"/>
      <c r="Y8" s="321"/>
      <c r="Z8" s="317"/>
      <c r="AA8" s="318"/>
      <c r="AB8" s="318"/>
      <c r="AC8" s="318"/>
      <c r="AD8" s="319"/>
      <c r="AE8" s="80"/>
    </row>
    <row r="9" spans="1:31" ht="15" customHeight="1" x14ac:dyDescent="0.25">
      <c r="A9" s="16"/>
      <c r="B9" s="78"/>
      <c r="C9" s="321"/>
      <c r="D9" s="321"/>
      <c r="E9" s="321"/>
      <c r="F9" s="321"/>
      <c r="G9" s="321"/>
      <c r="H9" s="321"/>
      <c r="I9" s="321"/>
      <c r="J9" s="321"/>
      <c r="K9" s="321"/>
      <c r="L9" s="321"/>
      <c r="M9" s="321"/>
      <c r="N9" s="321"/>
      <c r="O9" s="321"/>
      <c r="P9" s="321"/>
      <c r="Q9" s="321"/>
      <c r="R9" s="321"/>
      <c r="S9" s="321"/>
      <c r="T9" s="321"/>
      <c r="U9" s="321"/>
      <c r="V9" s="321"/>
      <c r="W9" s="321"/>
      <c r="X9" s="321"/>
      <c r="Y9" s="321"/>
      <c r="Z9" s="78"/>
      <c r="AA9" s="78"/>
      <c r="AB9" s="78"/>
      <c r="AC9" s="78"/>
      <c r="AD9" s="78"/>
      <c r="AE9" s="80"/>
    </row>
    <row r="10" spans="1:31" ht="15.75" thickBot="1" x14ac:dyDescent="0.3">
      <c r="A10" s="325"/>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7"/>
    </row>
    <row r="11" spans="1:31" ht="15.75" thickTop="1" x14ac:dyDescent="0.25">
      <c r="A11" s="16"/>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80"/>
    </row>
    <row r="12" spans="1:31" x14ac:dyDescent="0.25">
      <c r="A12" s="81"/>
      <c r="B12" s="322" t="s">
        <v>45</v>
      </c>
      <c r="C12" s="322"/>
      <c r="D12" s="322"/>
      <c r="E12" s="322"/>
      <c r="F12" s="322"/>
      <c r="G12" s="322"/>
      <c r="H12" s="322"/>
      <c r="I12" s="322"/>
      <c r="J12" s="322"/>
      <c r="K12" s="322"/>
      <c r="L12" s="105" t="s">
        <v>49</v>
      </c>
      <c r="M12" s="299"/>
      <c r="N12" s="300"/>
      <c r="O12" s="300"/>
      <c r="P12" s="300"/>
      <c r="Q12" s="300"/>
      <c r="R12" s="300"/>
      <c r="S12" s="300"/>
      <c r="T12" s="300"/>
      <c r="U12" s="300"/>
      <c r="V12" s="300"/>
      <c r="W12" s="300"/>
      <c r="X12" s="300"/>
      <c r="Y12" s="300"/>
      <c r="Z12" s="300"/>
      <c r="AA12" s="300"/>
      <c r="AB12" s="300"/>
      <c r="AC12" s="300"/>
      <c r="AD12" s="301"/>
      <c r="AE12" s="17"/>
    </row>
    <row r="13" spans="1:31" x14ac:dyDescent="0.25">
      <c r="A13" s="16"/>
      <c r="B13" s="106"/>
      <c r="C13" s="106"/>
      <c r="D13" s="106"/>
      <c r="E13" s="106"/>
      <c r="F13" s="106"/>
      <c r="G13" s="106"/>
      <c r="H13" s="106"/>
      <c r="I13" s="106"/>
      <c r="J13" s="106"/>
      <c r="K13" s="106"/>
      <c r="L13" s="74"/>
      <c r="M13" s="114"/>
      <c r="N13" s="114"/>
      <c r="O13" s="114"/>
      <c r="P13" s="114"/>
      <c r="Q13" s="114"/>
      <c r="R13" s="114"/>
      <c r="S13" s="114"/>
      <c r="T13" s="114"/>
      <c r="U13" s="114"/>
      <c r="V13" s="114"/>
      <c r="W13" s="114"/>
      <c r="X13" s="114"/>
      <c r="Y13" s="114"/>
      <c r="Z13" s="114"/>
      <c r="AA13" s="114"/>
      <c r="AB13" s="114"/>
      <c r="AC13" s="114"/>
      <c r="AD13" s="114"/>
      <c r="AE13" s="17"/>
    </row>
    <row r="14" spans="1:31" x14ac:dyDescent="0.25">
      <c r="A14" s="81"/>
      <c r="B14" s="322" t="s">
        <v>46</v>
      </c>
      <c r="C14" s="322"/>
      <c r="D14" s="322"/>
      <c r="E14" s="322"/>
      <c r="F14" s="322"/>
      <c r="G14" s="322"/>
      <c r="H14" s="322"/>
      <c r="I14" s="322"/>
      <c r="J14" s="322"/>
      <c r="K14" s="322"/>
      <c r="L14" s="105" t="s">
        <v>49</v>
      </c>
      <c r="M14" s="299"/>
      <c r="N14" s="300"/>
      <c r="O14" s="300"/>
      <c r="P14" s="300"/>
      <c r="Q14" s="300"/>
      <c r="R14" s="300"/>
      <c r="S14" s="300"/>
      <c r="T14" s="300"/>
      <c r="U14" s="300"/>
      <c r="V14" s="300"/>
      <c r="W14" s="300"/>
      <c r="X14" s="300"/>
      <c r="Y14" s="300"/>
      <c r="Z14" s="300"/>
      <c r="AA14" s="300"/>
      <c r="AB14" s="300"/>
      <c r="AC14" s="300"/>
      <c r="AD14" s="301"/>
      <c r="AE14" s="17"/>
    </row>
    <row r="15" spans="1:31" x14ac:dyDescent="0.25">
      <c r="A15" s="16"/>
      <c r="B15" s="106"/>
      <c r="C15" s="106"/>
      <c r="D15" s="106"/>
      <c r="E15" s="106"/>
      <c r="F15" s="106"/>
      <c r="G15" s="106"/>
      <c r="H15" s="106"/>
      <c r="I15" s="106"/>
      <c r="J15" s="106"/>
      <c r="K15" s="106"/>
      <c r="L15" s="74"/>
      <c r="M15" s="114"/>
      <c r="N15" s="114"/>
      <c r="O15" s="114"/>
      <c r="P15" s="114"/>
      <c r="Q15" s="114"/>
      <c r="R15" s="114"/>
      <c r="S15" s="114"/>
      <c r="T15" s="114"/>
      <c r="U15" s="114"/>
      <c r="V15" s="114"/>
      <c r="W15" s="114"/>
      <c r="X15" s="114"/>
      <c r="Y15" s="114"/>
      <c r="Z15" s="114"/>
      <c r="AA15" s="114"/>
      <c r="AB15" s="114"/>
      <c r="AC15" s="114"/>
      <c r="AD15" s="114"/>
      <c r="AE15" s="17"/>
    </row>
    <row r="16" spans="1:31" x14ac:dyDescent="0.25">
      <c r="A16" s="16"/>
      <c r="B16" s="322" t="s">
        <v>47</v>
      </c>
      <c r="C16" s="322"/>
      <c r="D16" s="322"/>
      <c r="E16" s="322"/>
      <c r="F16" s="322"/>
      <c r="G16" s="322"/>
      <c r="H16" s="322"/>
      <c r="I16" s="322"/>
      <c r="J16" s="322"/>
      <c r="K16" s="322"/>
      <c r="L16" s="105" t="s">
        <v>49</v>
      </c>
      <c r="M16" s="299"/>
      <c r="N16" s="300"/>
      <c r="O16" s="300"/>
      <c r="P16" s="300"/>
      <c r="Q16" s="300"/>
      <c r="R16" s="300"/>
      <c r="S16" s="300"/>
      <c r="T16" s="300"/>
      <c r="U16" s="300"/>
      <c r="V16" s="300"/>
      <c r="W16" s="300"/>
      <c r="X16" s="300"/>
      <c r="Y16" s="300"/>
      <c r="Z16" s="300"/>
      <c r="AA16" s="300"/>
      <c r="AB16" s="300"/>
      <c r="AC16" s="300"/>
      <c r="AD16" s="301"/>
      <c r="AE16" s="17"/>
    </row>
    <row r="17" spans="1:31" x14ac:dyDescent="0.25">
      <c r="A17" s="16"/>
      <c r="B17" s="106"/>
      <c r="C17" s="106"/>
      <c r="D17" s="106"/>
      <c r="E17" s="106"/>
      <c r="F17" s="106"/>
      <c r="G17" s="106"/>
      <c r="H17" s="106"/>
      <c r="I17" s="106"/>
      <c r="J17" s="106"/>
      <c r="K17" s="106"/>
      <c r="L17" s="74"/>
      <c r="M17" s="114"/>
      <c r="N17" s="114"/>
      <c r="O17" s="114"/>
      <c r="P17" s="114"/>
      <c r="Q17" s="114"/>
      <c r="R17" s="114"/>
      <c r="S17" s="114"/>
      <c r="T17" s="114"/>
      <c r="U17" s="114"/>
      <c r="V17" s="114"/>
      <c r="W17" s="114"/>
      <c r="X17" s="114"/>
      <c r="Y17" s="114"/>
      <c r="Z17" s="114"/>
      <c r="AA17" s="114"/>
      <c r="AB17" s="114"/>
      <c r="AC17" s="114"/>
      <c r="AD17" s="114"/>
      <c r="AE17" s="17"/>
    </row>
    <row r="18" spans="1:31" x14ac:dyDescent="0.25">
      <c r="A18" s="81"/>
      <c r="B18" s="322" t="s">
        <v>46</v>
      </c>
      <c r="C18" s="322"/>
      <c r="D18" s="322"/>
      <c r="E18" s="322"/>
      <c r="F18" s="322"/>
      <c r="G18" s="322"/>
      <c r="H18" s="322"/>
      <c r="I18" s="322"/>
      <c r="J18" s="322"/>
      <c r="K18" s="322"/>
      <c r="L18" s="105" t="s">
        <v>49</v>
      </c>
      <c r="M18" s="299"/>
      <c r="N18" s="300"/>
      <c r="O18" s="300"/>
      <c r="P18" s="300"/>
      <c r="Q18" s="300"/>
      <c r="R18" s="300"/>
      <c r="S18" s="300"/>
      <c r="T18" s="300"/>
      <c r="U18" s="300"/>
      <c r="V18" s="300"/>
      <c r="W18" s="300"/>
      <c r="X18" s="300"/>
      <c r="Y18" s="300"/>
      <c r="Z18" s="300"/>
      <c r="AA18" s="300"/>
      <c r="AB18" s="300"/>
      <c r="AC18" s="300"/>
      <c r="AD18" s="301"/>
      <c r="AE18" s="17"/>
    </row>
    <row r="19" spans="1:31" x14ac:dyDescent="0.25">
      <c r="A19" s="16"/>
      <c r="B19" s="106"/>
      <c r="C19" s="106"/>
      <c r="D19" s="106"/>
      <c r="E19" s="106"/>
      <c r="F19" s="106"/>
      <c r="G19" s="106"/>
      <c r="H19" s="106"/>
      <c r="I19" s="106"/>
      <c r="J19" s="106"/>
      <c r="K19" s="106"/>
      <c r="L19" s="74"/>
      <c r="M19" s="82"/>
      <c r="N19" s="82"/>
      <c r="O19" s="82"/>
      <c r="P19" s="82"/>
      <c r="Q19" s="82"/>
      <c r="R19" s="82"/>
      <c r="S19" s="82"/>
      <c r="T19" s="82"/>
      <c r="U19" s="82"/>
      <c r="V19" s="82"/>
      <c r="W19" s="82"/>
      <c r="X19" s="82"/>
      <c r="Y19" s="82"/>
      <c r="Z19" s="82"/>
      <c r="AA19" s="82"/>
      <c r="AB19" s="82"/>
      <c r="AC19" s="82"/>
      <c r="AD19" s="82"/>
      <c r="AE19" s="17"/>
    </row>
    <row r="20" spans="1:31" x14ac:dyDescent="0.25">
      <c r="A20" s="16"/>
      <c r="B20" s="322" t="s">
        <v>48</v>
      </c>
      <c r="C20" s="322"/>
      <c r="D20" s="322"/>
      <c r="E20" s="322"/>
      <c r="F20" s="322"/>
      <c r="G20" s="322"/>
      <c r="H20" s="322"/>
      <c r="I20" s="322"/>
      <c r="J20" s="322"/>
      <c r="K20" s="322"/>
      <c r="L20" s="105" t="s">
        <v>49</v>
      </c>
      <c r="M20" s="354"/>
      <c r="N20" s="355"/>
      <c r="O20" s="355"/>
      <c r="P20" s="355"/>
      <c r="Q20" s="355"/>
      <c r="R20" s="356"/>
      <c r="S20" s="323" t="s">
        <v>89</v>
      </c>
      <c r="T20" s="324"/>
      <c r="U20" s="324"/>
      <c r="V20" s="324"/>
      <c r="W20" s="324"/>
      <c r="X20" s="324"/>
      <c r="Y20" s="105" t="s">
        <v>49</v>
      </c>
      <c r="Z20" s="357"/>
      <c r="AA20" s="358"/>
      <c r="AB20" s="358"/>
      <c r="AC20" s="358"/>
      <c r="AD20" s="359"/>
      <c r="AE20" s="17"/>
    </row>
    <row r="21" spans="1:31" x14ac:dyDescent="0.25">
      <c r="A21" s="16"/>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80"/>
    </row>
    <row r="22" spans="1:31" ht="18.75" x14ac:dyDescent="0.25">
      <c r="A22" s="229" t="s">
        <v>0</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row>
    <row r="23" spans="1:31" x14ac:dyDescent="0.25">
      <c r="A23" s="9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21"/>
    </row>
    <row r="24" spans="1:31" x14ac:dyDescent="0.25">
      <c r="A24" s="92"/>
      <c r="B24" s="302" t="s">
        <v>391</v>
      </c>
      <c r="C24" s="302"/>
      <c r="D24" s="302"/>
      <c r="E24" s="302"/>
      <c r="F24" s="110" t="s">
        <v>49</v>
      </c>
      <c r="G24" s="299"/>
      <c r="H24" s="300"/>
      <c r="I24" s="300"/>
      <c r="J24" s="300"/>
      <c r="K24" s="300"/>
      <c r="L24" s="300"/>
      <c r="M24" s="301"/>
      <c r="N24" s="302" t="s">
        <v>53</v>
      </c>
      <c r="O24" s="302"/>
      <c r="P24" s="302"/>
      <c r="Q24" s="110" t="s">
        <v>49</v>
      </c>
      <c r="R24" s="111"/>
      <c r="S24" s="112"/>
      <c r="T24" s="360"/>
      <c r="U24" s="361"/>
      <c r="V24" s="302" t="s">
        <v>50</v>
      </c>
      <c r="W24" s="302"/>
      <c r="X24" s="302"/>
      <c r="Y24" s="110" t="s">
        <v>49</v>
      </c>
      <c r="Z24" s="299"/>
      <c r="AA24" s="300"/>
      <c r="AB24" s="300"/>
      <c r="AC24" s="300"/>
      <c r="AD24" s="301"/>
      <c r="AE24" s="121"/>
    </row>
    <row r="25" spans="1:31" x14ac:dyDescent="0.25">
      <c r="A25" s="92"/>
      <c r="B25" s="113"/>
      <c r="C25" s="113"/>
      <c r="D25" s="113"/>
      <c r="E25" s="113"/>
      <c r="F25" s="113"/>
      <c r="G25" s="114"/>
      <c r="H25" s="114"/>
      <c r="I25" s="114"/>
      <c r="J25" s="114"/>
      <c r="K25" s="114"/>
      <c r="L25" s="114"/>
      <c r="M25" s="114"/>
      <c r="N25" s="329" t="s">
        <v>105</v>
      </c>
      <c r="O25" s="329"/>
      <c r="P25" s="329"/>
      <c r="Q25" s="329"/>
      <c r="R25" s="114"/>
      <c r="S25" s="114"/>
      <c r="T25" s="114"/>
      <c r="U25" s="114"/>
      <c r="V25" s="113"/>
      <c r="W25" s="113"/>
      <c r="X25" s="113"/>
      <c r="Y25" s="113"/>
      <c r="Z25" s="114"/>
      <c r="AA25" s="114"/>
      <c r="AB25" s="114"/>
      <c r="AC25" s="114"/>
      <c r="AD25" s="114"/>
      <c r="AE25" s="121"/>
    </row>
    <row r="26" spans="1:31" x14ac:dyDescent="0.25">
      <c r="A26" s="92"/>
      <c r="B26" s="302" t="s">
        <v>57</v>
      </c>
      <c r="C26" s="302"/>
      <c r="D26" s="302"/>
      <c r="E26" s="302"/>
      <c r="F26" s="110" t="s">
        <v>49</v>
      </c>
      <c r="G26" s="299"/>
      <c r="H26" s="300"/>
      <c r="I26" s="300"/>
      <c r="J26" s="300"/>
      <c r="K26" s="300"/>
      <c r="L26" s="300"/>
      <c r="M26" s="301"/>
      <c r="N26" s="302" t="s">
        <v>54</v>
      </c>
      <c r="O26" s="302"/>
      <c r="P26" s="302"/>
      <c r="Q26" s="110" t="s">
        <v>49</v>
      </c>
      <c r="R26" s="299"/>
      <c r="S26" s="300"/>
      <c r="T26" s="300"/>
      <c r="U26" s="301"/>
      <c r="V26" s="302" t="s">
        <v>51</v>
      </c>
      <c r="W26" s="302"/>
      <c r="X26" s="302"/>
      <c r="Y26" s="110" t="s">
        <v>49</v>
      </c>
      <c r="Z26" s="299"/>
      <c r="AA26" s="300"/>
      <c r="AB26" s="300"/>
      <c r="AC26" s="300"/>
      <c r="AD26" s="301"/>
      <c r="AE26" s="121"/>
    </row>
    <row r="27" spans="1:31" x14ac:dyDescent="0.25">
      <c r="A27" s="92"/>
      <c r="B27" s="113"/>
      <c r="C27" s="113"/>
      <c r="D27" s="113"/>
      <c r="E27" s="113"/>
      <c r="F27" s="114"/>
      <c r="G27" s="114"/>
      <c r="H27" s="114"/>
      <c r="I27" s="114"/>
      <c r="J27" s="114"/>
      <c r="K27" s="114"/>
      <c r="L27" s="114"/>
      <c r="M27" s="114"/>
      <c r="N27" s="113"/>
      <c r="O27" s="113"/>
      <c r="P27" s="113"/>
      <c r="Q27" s="113"/>
      <c r="R27" s="114"/>
      <c r="S27" s="114"/>
      <c r="T27" s="114"/>
      <c r="U27" s="114"/>
      <c r="V27" s="113"/>
      <c r="W27" s="113"/>
      <c r="X27" s="113"/>
      <c r="Y27" s="113"/>
      <c r="Z27" s="114"/>
      <c r="AA27" s="114"/>
      <c r="AB27" s="114"/>
      <c r="AC27" s="114"/>
      <c r="AD27" s="114"/>
      <c r="AE27" s="121"/>
    </row>
    <row r="28" spans="1:31" x14ac:dyDescent="0.25">
      <c r="A28" s="92"/>
      <c r="B28" s="110" t="s">
        <v>58</v>
      </c>
      <c r="C28" s="113"/>
      <c r="D28" s="113"/>
      <c r="E28" s="113"/>
      <c r="F28" s="114"/>
      <c r="G28" s="110" t="s">
        <v>49</v>
      </c>
      <c r="H28" s="303"/>
      <c r="I28" s="304"/>
      <c r="J28" s="304"/>
      <c r="K28" s="304"/>
      <c r="L28" s="304"/>
      <c r="M28" s="305"/>
      <c r="N28" s="302" t="s">
        <v>55</v>
      </c>
      <c r="O28" s="302"/>
      <c r="P28" s="302"/>
      <c r="Q28" s="110" t="s">
        <v>49</v>
      </c>
      <c r="R28" s="111"/>
      <c r="S28" s="112"/>
      <c r="T28" s="360"/>
      <c r="U28" s="361"/>
      <c r="V28" s="302" t="s">
        <v>13</v>
      </c>
      <c r="W28" s="302"/>
      <c r="X28" s="302"/>
      <c r="Y28" s="110" t="s">
        <v>49</v>
      </c>
      <c r="Z28" s="299"/>
      <c r="AA28" s="300"/>
      <c r="AB28" s="300"/>
      <c r="AC28" s="300"/>
      <c r="AD28" s="301"/>
      <c r="AE28" s="121"/>
    </row>
    <row r="29" spans="1:31" x14ac:dyDescent="0.25">
      <c r="A29" s="92"/>
      <c r="B29" s="113"/>
      <c r="C29" s="113"/>
      <c r="D29" s="113"/>
      <c r="E29" s="113"/>
      <c r="F29" s="114"/>
      <c r="G29" s="114"/>
      <c r="H29" s="114"/>
      <c r="I29" s="114"/>
      <c r="J29" s="114"/>
      <c r="K29" s="114"/>
      <c r="L29" s="114"/>
      <c r="M29" s="114"/>
      <c r="N29" s="329" t="s">
        <v>105</v>
      </c>
      <c r="O29" s="329"/>
      <c r="P29" s="329"/>
      <c r="Q29" s="329"/>
      <c r="R29" s="114"/>
      <c r="S29" s="114"/>
      <c r="T29" s="114"/>
      <c r="U29" s="114"/>
      <c r="V29" s="113"/>
      <c r="W29" s="113"/>
      <c r="X29" s="113"/>
      <c r="Y29" s="113"/>
      <c r="Z29" s="114"/>
      <c r="AA29" s="114"/>
      <c r="AB29" s="114"/>
      <c r="AC29" s="114"/>
      <c r="AD29" s="114"/>
      <c r="AE29" s="121"/>
    </row>
    <row r="30" spans="1:31" x14ac:dyDescent="0.25">
      <c r="A30" s="92"/>
      <c r="B30" s="302" t="s">
        <v>59</v>
      </c>
      <c r="C30" s="302"/>
      <c r="D30" s="302"/>
      <c r="E30" s="302"/>
      <c r="F30" s="110" t="s">
        <v>49</v>
      </c>
      <c r="G30" s="299"/>
      <c r="H30" s="300"/>
      <c r="I30" s="300"/>
      <c r="J30" s="300"/>
      <c r="K30" s="300"/>
      <c r="L30" s="300"/>
      <c r="M30" s="301"/>
      <c r="N30" s="302" t="s">
        <v>56</v>
      </c>
      <c r="O30" s="302"/>
      <c r="P30" s="302"/>
      <c r="Q30" s="110" t="s">
        <v>49</v>
      </c>
      <c r="R30" s="299"/>
      <c r="S30" s="300"/>
      <c r="T30" s="300"/>
      <c r="U30" s="301"/>
      <c r="V30" s="302" t="s">
        <v>52</v>
      </c>
      <c r="W30" s="302"/>
      <c r="X30" s="302"/>
      <c r="Y30" s="110" t="s">
        <v>49</v>
      </c>
      <c r="Z30" s="299"/>
      <c r="AA30" s="300"/>
      <c r="AB30" s="300"/>
      <c r="AC30" s="300"/>
      <c r="AD30" s="301"/>
      <c r="AE30" s="121"/>
    </row>
    <row r="31" spans="1:31" x14ac:dyDescent="0.25">
      <c r="A31" s="92"/>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21"/>
    </row>
    <row r="32" spans="1:31" x14ac:dyDescent="0.25">
      <c r="A32" s="92"/>
      <c r="B32" s="302" t="s">
        <v>60</v>
      </c>
      <c r="C32" s="302"/>
      <c r="D32" s="302"/>
      <c r="E32" s="302"/>
      <c r="F32" s="302"/>
      <c r="G32" s="302"/>
      <c r="H32" s="302"/>
      <c r="I32" s="115" t="s">
        <v>49</v>
      </c>
      <c r="J32" s="303"/>
      <c r="K32" s="304"/>
      <c r="L32" s="304"/>
      <c r="M32" s="304"/>
      <c r="N32" s="304"/>
      <c r="O32" s="304"/>
      <c r="P32" s="304"/>
      <c r="Q32" s="305"/>
      <c r="R32" s="302" t="s">
        <v>64</v>
      </c>
      <c r="S32" s="302"/>
      <c r="T32" s="302"/>
      <c r="U32" s="302"/>
      <c r="V32" s="302"/>
      <c r="W32" s="302"/>
      <c r="X32" s="302"/>
      <c r="Y32" s="110" t="s">
        <v>49</v>
      </c>
      <c r="Z32" s="234"/>
      <c r="AA32" s="235"/>
      <c r="AB32" s="235"/>
      <c r="AC32" s="235"/>
      <c r="AD32" s="236"/>
      <c r="AE32" s="121"/>
    </row>
    <row r="33" spans="1:31" x14ac:dyDescent="0.25">
      <c r="A33" s="92"/>
      <c r="B33" s="113"/>
      <c r="C33" s="113"/>
      <c r="D33" s="113"/>
      <c r="E33" s="113"/>
      <c r="F33" s="113"/>
      <c r="G33" s="113"/>
      <c r="H33" s="113"/>
      <c r="I33" s="114"/>
      <c r="J33" s="114"/>
      <c r="K33" s="114"/>
      <c r="L33" s="114"/>
      <c r="M33" s="114"/>
      <c r="N33" s="114"/>
      <c r="O33" s="114"/>
      <c r="P33" s="114"/>
      <c r="Q33" s="114"/>
      <c r="R33" s="113"/>
      <c r="S33" s="113"/>
      <c r="T33" s="113"/>
      <c r="U33" s="113"/>
      <c r="V33" s="113"/>
      <c r="W33" s="113"/>
      <c r="X33" s="113"/>
      <c r="Y33" s="113"/>
      <c r="Z33" s="114"/>
      <c r="AA33" s="114"/>
      <c r="AB33" s="114"/>
      <c r="AC33" s="114"/>
      <c r="AD33" s="114"/>
      <c r="AE33" s="121"/>
    </row>
    <row r="34" spans="1:31" x14ac:dyDescent="0.25">
      <c r="A34" s="92"/>
      <c r="B34" s="302" t="s">
        <v>61</v>
      </c>
      <c r="C34" s="302"/>
      <c r="D34" s="302"/>
      <c r="E34" s="302"/>
      <c r="F34" s="302"/>
      <c r="G34" s="302"/>
      <c r="H34" s="302"/>
      <c r="I34" s="115" t="s">
        <v>49</v>
      </c>
      <c r="J34" s="303"/>
      <c r="K34" s="304"/>
      <c r="L34" s="304"/>
      <c r="M34" s="304"/>
      <c r="N34" s="304"/>
      <c r="O34" s="304"/>
      <c r="P34" s="304"/>
      <c r="Q34" s="305"/>
      <c r="R34" s="302" t="s">
        <v>65</v>
      </c>
      <c r="S34" s="302"/>
      <c r="T34" s="302"/>
      <c r="U34" s="302"/>
      <c r="V34" s="302"/>
      <c r="W34" s="302"/>
      <c r="X34" s="302"/>
      <c r="Y34" s="110" t="s">
        <v>49</v>
      </c>
      <c r="Z34" s="234"/>
      <c r="AA34" s="235"/>
      <c r="AB34" s="235"/>
      <c r="AC34" s="235"/>
      <c r="AD34" s="236"/>
      <c r="AE34" s="121"/>
    </row>
    <row r="35" spans="1:31" x14ac:dyDescent="0.25">
      <c r="A35" s="92"/>
      <c r="B35" s="113"/>
      <c r="C35" s="113"/>
      <c r="D35" s="113"/>
      <c r="E35" s="113"/>
      <c r="F35" s="113"/>
      <c r="G35" s="113"/>
      <c r="H35" s="113"/>
      <c r="I35" s="114"/>
      <c r="J35" s="114"/>
      <c r="K35" s="114"/>
      <c r="L35" s="114"/>
      <c r="M35" s="114"/>
      <c r="N35" s="114"/>
      <c r="O35" s="114"/>
      <c r="P35" s="114"/>
      <c r="Q35" s="114"/>
      <c r="R35" s="113"/>
      <c r="S35" s="113"/>
      <c r="T35" s="113"/>
      <c r="U35" s="113"/>
      <c r="V35" s="113"/>
      <c r="W35" s="113"/>
      <c r="X35" s="113"/>
      <c r="Y35" s="113"/>
      <c r="Z35" s="114"/>
      <c r="AA35" s="114"/>
      <c r="AB35" s="114"/>
      <c r="AC35" s="114"/>
      <c r="AD35" s="114"/>
      <c r="AE35" s="121"/>
    </row>
    <row r="36" spans="1:31" x14ac:dyDescent="0.25">
      <c r="A36" s="92"/>
      <c r="B36" s="302" t="s">
        <v>62</v>
      </c>
      <c r="C36" s="302"/>
      <c r="D36" s="302"/>
      <c r="E36" s="302"/>
      <c r="F36" s="302"/>
      <c r="G36" s="302"/>
      <c r="H36" s="302"/>
      <c r="I36" s="115" t="s">
        <v>49</v>
      </c>
      <c r="J36" s="306"/>
      <c r="K36" s="300"/>
      <c r="L36" s="300"/>
      <c r="M36" s="300"/>
      <c r="N36" s="300"/>
      <c r="O36" s="300"/>
      <c r="P36" s="300"/>
      <c r="Q36" s="301"/>
      <c r="R36" s="302" t="s">
        <v>66</v>
      </c>
      <c r="S36" s="302"/>
      <c r="T36" s="302"/>
      <c r="U36" s="302"/>
      <c r="V36" s="302"/>
      <c r="W36" s="302"/>
      <c r="X36" s="302"/>
      <c r="Y36" s="110" t="s">
        <v>49</v>
      </c>
      <c r="Z36" s="299"/>
      <c r="AA36" s="300"/>
      <c r="AB36" s="300"/>
      <c r="AC36" s="300"/>
      <c r="AD36" s="301"/>
      <c r="AE36" s="121"/>
    </row>
    <row r="37" spans="1:31" x14ac:dyDescent="0.25">
      <c r="A37" s="92"/>
      <c r="B37" s="113"/>
      <c r="C37" s="113"/>
      <c r="D37" s="113"/>
      <c r="E37" s="113"/>
      <c r="F37" s="113"/>
      <c r="G37" s="113"/>
      <c r="H37" s="113"/>
      <c r="I37" s="114"/>
      <c r="J37" s="114"/>
      <c r="K37" s="114"/>
      <c r="L37" s="114"/>
      <c r="M37" s="114"/>
      <c r="N37" s="114"/>
      <c r="O37" s="114"/>
      <c r="P37" s="114"/>
      <c r="Q37" s="114"/>
      <c r="R37" s="113"/>
      <c r="S37" s="113"/>
      <c r="T37" s="113"/>
      <c r="U37" s="113"/>
      <c r="V37" s="113"/>
      <c r="W37" s="113"/>
      <c r="X37" s="113"/>
      <c r="Y37" s="113"/>
      <c r="Z37" s="114"/>
      <c r="AA37" s="114"/>
      <c r="AB37" s="114"/>
      <c r="AC37" s="114"/>
      <c r="AD37" s="114"/>
      <c r="AE37" s="121"/>
    </row>
    <row r="38" spans="1:31" x14ac:dyDescent="0.25">
      <c r="A38" s="92"/>
      <c r="B38" s="302" t="s">
        <v>63</v>
      </c>
      <c r="C38" s="302"/>
      <c r="D38" s="302"/>
      <c r="E38" s="302"/>
      <c r="F38" s="302"/>
      <c r="G38" s="302"/>
      <c r="H38" s="302"/>
      <c r="I38" s="115" t="s">
        <v>49</v>
      </c>
      <c r="J38" s="299"/>
      <c r="K38" s="300"/>
      <c r="L38" s="300"/>
      <c r="M38" s="300"/>
      <c r="N38" s="300"/>
      <c r="O38" s="300"/>
      <c r="P38" s="300"/>
      <c r="Q38" s="301"/>
      <c r="R38" s="302" t="s">
        <v>67</v>
      </c>
      <c r="S38" s="302"/>
      <c r="T38" s="302"/>
      <c r="U38" s="302"/>
      <c r="V38" s="302"/>
      <c r="W38" s="302"/>
      <c r="X38" s="302"/>
      <c r="Y38" s="110" t="s">
        <v>49</v>
      </c>
      <c r="Z38" s="234"/>
      <c r="AA38" s="235"/>
      <c r="AB38" s="235"/>
      <c r="AC38" s="235"/>
      <c r="AD38" s="236"/>
      <c r="AE38" s="121"/>
    </row>
    <row r="39" spans="1:31" x14ac:dyDescent="0.25">
      <c r="A39" s="9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21"/>
    </row>
    <row r="40" spans="1:31" x14ac:dyDescent="0.25">
      <c r="A40" s="92"/>
      <c r="B40" s="302" t="s">
        <v>68</v>
      </c>
      <c r="C40" s="302"/>
      <c r="D40" s="302"/>
      <c r="E40" s="302"/>
      <c r="F40" s="302"/>
      <c r="G40" s="302"/>
      <c r="H40" s="302"/>
      <c r="I40" s="115" t="s">
        <v>49</v>
      </c>
      <c r="J40" s="299"/>
      <c r="K40" s="300"/>
      <c r="L40" s="300"/>
      <c r="M40" s="300"/>
      <c r="N40" s="300"/>
      <c r="O40" s="300"/>
      <c r="P40" s="300"/>
      <c r="Q40" s="300"/>
      <c r="R40" s="300"/>
      <c r="S40" s="300"/>
      <c r="T40" s="300"/>
      <c r="U40" s="300"/>
      <c r="V40" s="300"/>
      <c r="W40" s="300"/>
      <c r="X40" s="300"/>
      <c r="Y40" s="300"/>
      <c r="Z40" s="300"/>
      <c r="AA40" s="300"/>
      <c r="AB40" s="300"/>
      <c r="AC40" s="300"/>
      <c r="AD40" s="301"/>
      <c r="AE40" s="121"/>
    </row>
    <row r="41" spans="1:31" x14ac:dyDescent="0.25">
      <c r="A41" s="92"/>
      <c r="B41" s="113"/>
      <c r="C41" s="113"/>
      <c r="D41" s="113"/>
      <c r="E41" s="113"/>
      <c r="F41" s="113"/>
      <c r="G41" s="113"/>
      <c r="H41" s="113"/>
      <c r="I41" s="114"/>
      <c r="J41" s="114"/>
      <c r="K41" s="114"/>
      <c r="L41" s="114"/>
      <c r="M41" s="114"/>
      <c r="N41" s="114"/>
      <c r="O41" s="114"/>
      <c r="P41" s="114"/>
      <c r="Q41" s="114"/>
      <c r="R41" s="114"/>
      <c r="S41" s="114"/>
      <c r="T41" s="114"/>
      <c r="U41" s="114"/>
      <c r="V41" s="114"/>
      <c r="W41" s="114"/>
      <c r="X41" s="114"/>
      <c r="Y41" s="114"/>
      <c r="Z41" s="114"/>
      <c r="AA41" s="114"/>
      <c r="AB41" s="114"/>
      <c r="AC41" s="114"/>
      <c r="AD41" s="114"/>
      <c r="AE41" s="121"/>
    </row>
    <row r="42" spans="1:31" x14ac:dyDescent="0.25">
      <c r="A42" s="92"/>
      <c r="B42" s="302" t="s">
        <v>69</v>
      </c>
      <c r="C42" s="302"/>
      <c r="D42" s="302"/>
      <c r="E42" s="302"/>
      <c r="F42" s="302"/>
      <c r="G42" s="302"/>
      <c r="H42" s="302"/>
      <c r="I42" s="115" t="s">
        <v>49</v>
      </c>
      <c r="J42" s="299"/>
      <c r="K42" s="300"/>
      <c r="L42" s="300"/>
      <c r="M42" s="300"/>
      <c r="N42" s="300"/>
      <c r="O42" s="300"/>
      <c r="P42" s="300"/>
      <c r="Q42" s="300"/>
      <c r="R42" s="300"/>
      <c r="S42" s="300"/>
      <c r="T42" s="300"/>
      <c r="U42" s="300"/>
      <c r="V42" s="300"/>
      <c r="W42" s="300"/>
      <c r="X42" s="300"/>
      <c r="Y42" s="300"/>
      <c r="Z42" s="300"/>
      <c r="AA42" s="300"/>
      <c r="AB42" s="300"/>
      <c r="AC42" s="300"/>
      <c r="AD42" s="301"/>
      <c r="AE42" s="121"/>
    </row>
    <row r="43" spans="1:31" x14ac:dyDescent="0.25">
      <c r="A43" s="9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21"/>
    </row>
    <row r="44" spans="1:31" x14ac:dyDescent="0.25">
      <c r="A44" s="92"/>
      <c r="B44" s="302" t="s">
        <v>70</v>
      </c>
      <c r="C44" s="302"/>
      <c r="D44" s="302"/>
      <c r="E44" s="302"/>
      <c r="F44" s="302"/>
      <c r="G44" s="302"/>
      <c r="H44" s="302"/>
      <c r="I44" s="302"/>
      <c r="J44" s="302"/>
      <c r="K44" s="302"/>
      <c r="L44" s="302"/>
      <c r="M44" s="115" t="s">
        <v>49</v>
      </c>
      <c r="N44" s="299"/>
      <c r="O44" s="300"/>
      <c r="P44" s="300"/>
      <c r="Q44" s="300"/>
      <c r="R44" s="300"/>
      <c r="S44" s="300"/>
      <c r="T44" s="300"/>
      <c r="U44" s="301"/>
      <c r="V44" s="329" t="s">
        <v>3</v>
      </c>
      <c r="W44" s="329"/>
      <c r="X44" s="329"/>
      <c r="Y44" s="115" t="s">
        <v>49</v>
      </c>
      <c r="Z44" s="328"/>
      <c r="AA44" s="300"/>
      <c r="AB44" s="300"/>
      <c r="AC44" s="300"/>
      <c r="AD44" s="301"/>
      <c r="AE44" s="121"/>
    </row>
    <row r="45" spans="1:31" x14ac:dyDescent="0.25">
      <c r="A45" s="9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21"/>
    </row>
    <row r="46" spans="1:31" x14ac:dyDescent="0.25">
      <c r="A46" s="92"/>
      <c r="B46" s="302" t="s">
        <v>71</v>
      </c>
      <c r="C46" s="302"/>
      <c r="D46" s="302"/>
      <c r="E46" s="302"/>
      <c r="F46" s="302"/>
      <c r="G46" s="302"/>
      <c r="H46" s="302"/>
      <c r="I46" s="115" t="s">
        <v>49</v>
      </c>
      <c r="J46" s="299"/>
      <c r="K46" s="300"/>
      <c r="L46" s="300"/>
      <c r="M46" s="300"/>
      <c r="N46" s="300"/>
      <c r="O46" s="300"/>
      <c r="P46" s="300"/>
      <c r="Q46" s="300"/>
      <c r="R46" s="300"/>
      <c r="S46" s="300"/>
      <c r="T46" s="300"/>
      <c r="U46" s="300"/>
      <c r="V46" s="300"/>
      <c r="W46" s="300"/>
      <c r="X46" s="300"/>
      <c r="Y46" s="300"/>
      <c r="Z46" s="300"/>
      <c r="AA46" s="300"/>
      <c r="AB46" s="300"/>
      <c r="AC46" s="300"/>
      <c r="AD46" s="301"/>
      <c r="AE46" s="121"/>
    </row>
    <row r="47" spans="1:31" ht="18.75" x14ac:dyDescent="0.25">
      <c r="A47" s="229" t="s">
        <v>4</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1"/>
    </row>
    <row r="48" spans="1:31" ht="33" customHeight="1" x14ac:dyDescent="0.25">
      <c r="A48" s="289" t="s">
        <v>127</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1"/>
    </row>
    <row r="49" spans="1:31" x14ac:dyDescent="0.25">
      <c r="A49" s="86"/>
      <c r="B49" s="232" t="s">
        <v>72</v>
      </c>
      <c r="C49" s="232"/>
      <c r="D49" s="232"/>
      <c r="E49" s="232"/>
      <c r="F49" s="232"/>
      <c r="G49" s="232"/>
      <c r="H49" s="232"/>
      <c r="I49" s="232"/>
      <c r="J49" s="232" t="s">
        <v>5</v>
      </c>
      <c r="K49" s="232"/>
      <c r="L49" s="232"/>
      <c r="M49" s="232"/>
      <c r="N49" s="232"/>
      <c r="O49" s="232"/>
      <c r="P49" s="232"/>
      <c r="Q49" s="232"/>
      <c r="R49" s="232" t="s">
        <v>6</v>
      </c>
      <c r="S49" s="232"/>
      <c r="T49" s="232"/>
      <c r="U49" s="232"/>
      <c r="V49" s="232"/>
      <c r="W49" s="232" t="s">
        <v>7</v>
      </c>
      <c r="X49" s="232"/>
      <c r="Y49" s="232"/>
      <c r="Z49" s="232"/>
      <c r="AA49" s="232" t="s">
        <v>8</v>
      </c>
      <c r="AB49" s="232"/>
      <c r="AC49" s="232"/>
      <c r="AD49" s="232"/>
      <c r="AE49" s="87"/>
    </row>
    <row r="50" spans="1:31" x14ac:dyDescent="0.25">
      <c r="A50" s="85"/>
      <c r="B50" s="220"/>
      <c r="C50" s="220"/>
      <c r="D50" s="220"/>
      <c r="E50" s="220"/>
      <c r="F50" s="220"/>
      <c r="G50" s="220"/>
      <c r="H50" s="220"/>
      <c r="I50" s="220"/>
      <c r="J50" s="295"/>
      <c r="K50" s="295"/>
      <c r="L50" s="295"/>
      <c r="M50" s="295"/>
      <c r="N50" s="295"/>
      <c r="O50" s="295"/>
      <c r="P50" s="295"/>
      <c r="Q50" s="295"/>
      <c r="R50" s="295"/>
      <c r="S50" s="295"/>
      <c r="T50" s="295"/>
      <c r="U50" s="295"/>
      <c r="V50" s="295"/>
      <c r="W50" s="220"/>
      <c r="X50" s="220"/>
      <c r="Y50" s="220"/>
      <c r="Z50" s="220"/>
      <c r="AA50" s="220"/>
      <c r="AB50" s="220"/>
      <c r="AC50" s="220"/>
      <c r="AD50" s="220"/>
      <c r="AE50" s="84"/>
    </row>
    <row r="51" spans="1:31" x14ac:dyDescent="0.25">
      <c r="A51" s="85"/>
      <c r="B51" s="234"/>
      <c r="C51" s="235"/>
      <c r="D51" s="235"/>
      <c r="E51" s="235"/>
      <c r="F51" s="235"/>
      <c r="G51" s="235"/>
      <c r="H51" s="235"/>
      <c r="I51" s="236"/>
      <c r="J51" s="296"/>
      <c r="K51" s="297"/>
      <c r="L51" s="297"/>
      <c r="M51" s="297"/>
      <c r="N51" s="297"/>
      <c r="O51" s="297"/>
      <c r="P51" s="297"/>
      <c r="Q51" s="298"/>
      <c r="R51" s="296"/>
      <c r="S51" s="297"/>
      <c r="T51" s="297"/>
      <c r="U51" s="297"/>
      <c r="V51" s="298"/>
      <c r="W51" s="234"/>
      <c r="X51" s="235"/>
      <c r="Y51" s="235"/>
      <c r="Z51" s="236"/>
      <c r="AA51" s="234"/>
      <c r="AB51" s="235"/>
      <c r="AC51" s="235"/>
      <c r="AD51" s="236"/>
      <c r="AE51" s="84"/>
    </row>
    <row r="52" spans="1:31" x14ac:dyDescent="0.25">
      <c r="A52" s="85"/>
      <c r="B52" s="234"/>
      <c r="C52" s="235"/>
      <c r="D52" s="235"/>
      <c r="E52" s="235"/>
      <c r="F52" s="235"/>
      <c r="G52" s="235"/>
      <c r="H52" s="235"/>
      <c r="I52" s="236"/>
      <c r="J52" s="296"/>
      <c r="K52" s="297"/>
      <c r="L52" s="297"/>
      <c r="M52" s="297"/>
      <c r="N52" s="297"/>
      <c r="O52" s="297"/>
      <c r="P52" s="297"/>
      <c r="Q52" s="298"/>
      <c r="R52" s="296"/>
      <c r="S52" s="297"/>
      <c r="T52" s="297"/>
      <c r="U52" s="297"/>
      <c r="V52" s="298"/>
      <c r="W52" s="234"/>
      <c r="X52" s="235"/>
      <c r="Y52" s="235"/>
      <c r="Z52" s="236"/>
      <c r="AA52" s="234"/>
      <c r="AB52" s="235"/>
      <c r="AC52" s="235"/>
      <c r="AD52" s="236"/>
      <c r="AE52" s="84"/>
    </row>
    <row r="53" spans="1:31" x14ac:dyDescent="0.25">
      <c r="A53" s="292" t="s">
        <v>9</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4"/>
    </row>
    <row r="54" spans="1:31" x14ac:dyDescent="0.25">
      <c r="A54" s="88"/>
      <c r="B54" s="232" t="s">
        <v>72</v>
      </c>
      <c r="C54" s="232"/>
      <c r="D54" s="232"/>
      <c r="E54" s="232"/>
      <c r="F54" s="232"/>
      <c r="G54" s="232"/>
      <c r="H54" s="232"/>
      <c r="I54" s="232"/>
      <c r="J54" s="232" t="s">
        <v>5</v>
      </c>
      <c r="K54" s="232"/>
      <c r="L54" s="232"/>
      <c r="M54" s="232"/>
      <c r="N54" s="232"/>
      <c r="O54" s="232"/>
      <c r="P54" s="232"/>
      <c r="Q54" s="232"/>
      <c r="R54" s="232" t="s">
        <v>6</v>
      </c>
      <c r="S54" s="232"/>
      <c r="T54" s="232"/>
      <c r="U54" s="232"/>
      <c r="V54" s="232"/>
      <c r="W54" s="232" t="s">
        <v>7</v>
      </c>
      <c r="X54" s="232"/>
      <c r="Y54" s="232"/>
      <c r="Z54" s="232"/>
      <c r="AA54" s="232" t="s">
        <v>8</v>
      </c>
      <c r="AB54" s="232"/>
      <c r="AC54" s="232"/>
      <c r="AD54" s="232"/>
      <c r="AE54" s="87"/>
    </row>
    <row r="55" spans="1:31" x14ac:dyDescent="0.25">
      <c r="A55" s="85"/>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84"/>
    </row>
    <row r="56" spans="1:31" x14ac:dyDescent="0.25">
      <c r="A56" s="85"/>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84"/>
    </row>
    <row r="57" spans="1:31" x14ac:dyDescent="0.25">
      <c r="A57" s="85"/>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84"/>
    </row>
    <row r="58" spans="1:31" x14ac:dyDescent="0.25">
      <c r="A58" s="292" t="s">
        <v>10</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4"/>
    </row>
    <row r="59" spans="1:31" ht="29.25" customHeight="1" x14ac:dyDescent="0.25">
      <c r="A59" s="89"/>
      <c r="B59" s="330" t="s">
        <v>11</v>
      </c>
      <c r="C59" s="330"/>
      <c r="D59" s="330"/>
      <c r="E59" s="330"/>
      <c r="F59" s="330"/>
      <c r="G59" s="330"/>
      <c r="H59" s="330" t="s">
        <v>12</v>
      </c>
      <c r="I59" s="330"/>
      <c r="J59" s="330"/>
      <c r="K59" s="330"/>
      <c r="L59" s="330"/>
      <c r="M59" s="330" t="s">
        <v>13</v>
      </c>
      <c r="N59" s="330"/>
      <c r="O59" s="330"/>
      <c r="P59" s="330"/>
      <c r="Q59" s="330"/>
      <c r="R59" s="330"/>
      <c r="S59" s="330"/>
      <c r="T59" s="330"/>
      <c r="U59" s="219" t="s">
        <v>14</v>
      </c>
      <c r="V59" s="219"/>
      <c r="W59" s="219"/>
      <c r="X59" s="219"/>
      <c r="Y59" s="219"/>
      <c r="Z59" s="219"/>
      <c r="AA59" s="219"/>
      <c r="AB59" s="219"/>
      <c r="AC59" s="219"/>
      <c r="AD59" s="219"/>
      <c r="AE59" s="87"/>
    </row>
    <row r="60" spans="1:31" x14ac:dyDescent="0.25">
      <c r="A60" s="88"/>
      <c r="B60" s="330"/>
      <c r="C60" s="330"/>
      <c r="D60" s="330"/>
      <c r="E60" s="330"/>
      <c r="F60" s="330"/>
      <c r="G60" s="330"/>
      <c r="H60" s="330"/>
      <c r="I60" s="330"/>
      <c r="J60" s="330"/>
      <c r="K60" s="330"/>
      <c r="L60" s="330"/>
      <c r="M60" s="330"/>
      <c r="N60" s="330"/>
      <c r="O60" s="330"/>
      <c r="P60" s="330"/>
      <c r="Q60" s="330"/>
      <c r="R60" s="330"/>
      <c r="S60" s="330"/>
      <c r="T60" s="330"/>
      <c r="U60" s="219"/>
      <c r="V60" s="219"/>
      <c r="W60" s="219"/>
      <c r="X60" s="219"/>
      <c r="Y60" s="219"/>
      <c r="Z60" s="219"/>
      <c r="AA60" s="219"/>
      <c r="AB60" s="219"/>
      <c r="AC60" s="219"/>
      <c r="AD60" s="219"/>
      <c r="AE60" s="87"/>
    </row>
    <row r="61" spans="1:31" x14ac:dyDescent="0.25">
      <c r="A61" s="85"/>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84"/>
    </row>
    <row r="62" spans="1:31" x14ac:dyDescent="0.25">
      <c r="A62" s="85"/>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84"/>
    </row>
    <row r="63" spans="1:31" x14ac:dyDescent="0.25">
      <c r="A63" s="85"/>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84"/>
    </row>
    <row r="64" spans="1:31" x14ac:dyDescent="0.25">
      <c r="A64" s="292" t="s">
        <v>15</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4"/>
    </row>
    <row r="65" spans="1:31" ht="15" customHeight="1" x14ac:dyDescent="0.25">
      <c r="A65" s="83"/>
      <c r="B65" s="331" t="s">
        <v>124</v>
      </c>
      <c r="C65" s="331"/>
      <c r="D65" s="331"/>
      <c r="E65" s="331"/>
      <c r="F65" s="331"/>
      <c r="G65" s="331"/>
      <c r="H65" s="331"/>
      <c r="I65" s="331"/>
      <c r="J65" s="331"/>
      <c r="K65" s="331"/>
      <c r="L65" s="331"/>
      <c r="M65" s="331"/>
      <c r="N65" s="331"/>
      <c r="O65" s="331"/>
      <c r="P65" s="332" t="s">
        <v>49</v>
      </c>
      <c r="Q65" s="75"/>
      <c r="R65" s="222"/>
      <c r="S65" s="223"/>
      <c r="T65" s="223"/>
      <c r="U65" s="223"/>
      <c r="V65" s="223"/>
      <c r="W65" s="223"/>
      <c r="X65" s="223"/>
      <c r="Y65" s="223"/>
      <c r="Z65" s="223"/>
      <c r="AA65" s="223"/>
      <c r="AB65" s="223"/>
      <c r="AC65" s="223"/>
      <c r="AD65" s="224"/>
      <c r="AE65" s="84"/>
    </row>
    <row r="66" spans="1:31" x14ac:dyDescent="0.25">
      <c r="A66" s="90"/>
      <c r="B66" s="331"/>
      <c r="C66" s="331"/>
      <c r="D66" s="331"/>
      <c r="E66" s="331"/>
      <c r="F66" s="331"/>
      <c r="G66" s="331"/>
      <c r="H66" s="331"/>
      <c r="I66" s="331"/>
      <c r="J66" s="331"/>
      <c r="K66" s="331"/>
      <c r="L66" s="331"/>
      <c r="M66" s="331"/>
      <c r="N66" s="331"/>
      <c r="O66" s="331"/>
      <c r="P66" s="332"/>
      <c r="Q66" s="75"/>
      <c r="R66" s="225"/>
      <c r="S66" s="226"/>
      <c r="T66" s="226"/>
      <c r="U66" s="226"/>
      <c r="V66" s="226"/>
      <c r="W66" s="226"/>
      <c r="X66" s="226"/>
      <c r="Y66" s="226"/>
      <c r="Z66" s="226"/>
      <c r="AA66" s="226"/>
      <c r="AB66" s="226"/>
      <c r="AC66" s="226"/>
      <c r="AD66" s="227"/>
      <c r="AE66" s="84"/>
    </row>
    <row r="67" spans="1:31" x14ac:dyDescent="0.25">
      <c r="A67" s="90"/>
      <c r="B67" s="91"/>
      <c r="C67" s="91"/>
      <c r="D67" s="91"/>
      <c r="E67" s="91"/>
      <c r="F67" s="91"/>
      <c r="G67" s="91"/>
      <c r="H67" s="91"/>
      <c r="I67" s="91"/>
      <c r="J67" s="91"/>
      <c r="K67" s="91"/>
      <c r="L67" s="75"/>
      <c r="M67" s="82"/>
      <c r="N67" s="75"/>
      <c r="O67" s="75"/>
      <c r="P67" s="75"/>
      <c r="Q67" s="75"/>
      <c r="R67" s="116"/>
      <c r="S67" s="116"/>
      <c r="T67" s="116"/>
      <c r="U67" s="116"/>
      <c r="V67" s="116"/>
      <c r="W67" s="116"/>
      <c r="X67" s="116"/>
      <c r="Y67" s="116"/>
      <c r="Z67" s="116"/>
      <c r="AA67" s="116"/>
      <c r="AB67" s="116"/>
      <c r="AC67" s="116"/>
      <c r="AD67" s="116"/>
      <c r="AE67" s="84"/>
    </row>
    <row r="68" spans="1:31" x14ac:dyDescent="0.25">
      <c r="A68" s="83"/>
      <c r="B68" s="333" t="s">
        <v>16</v>
      </c>
      <c r="C68" s="333"/>
      <c r="D68" s="333"/>
      <c r="E68" s="333"/>
      <c r="F68" s="333"/>
      <c r="G68" s="333"/>
      <c r="H68" s="333"/>
      <c r="I68" s="333"/>
      <c r="J68" s="333"/>
      <c r="K68" s="333"/>
      <c r="L68" s="333"/>
      <c r="M68" s="333"/>
      <c r="N68" s="333"/>
      <c r="O68" s="333"/>
      <c r="P68" s="332" t="s">
        <v>49</v>
      </c>
      <c r="Q68" s="75"/>
      <c r="R68" s="334"/>
      <c r="S68" s="335"/>
      <c r="T68" s="335"/>
      <c r="U68" s="335"/>
      <c r="V68" s="335"/>
      <c r="W68" s="335"/>
      <c r="X68" s="335"/>
      <c r="Y68" s="335"/>
      <c r="Z68" s="335"/>
      <c r="AA68" s="335"/>
      <c r="AB68" s="335"/>
      <c r="AC68" s="335"/>
      <c r="AD68" s="336"/>
      <c r="AE68" s="84"/>
    </row>
    <row r="69" spans="1:31" x14ac:dyDescent="0.25">
      <c r="A69" s="92"/>
      <c r="B69" s="333"/>
      <c r="C69" s="333"/>
      <c r="D69" s="333"/>
      <c r="E69" s="333"/>
      <c r="F69" s="333"/>
      <c r="G69" s="333"/>
      <c r="H69" s="333"/>
      <c r="I69" s="333"/>
      <c r="J69" s="333"/>
      <c r="K69" s="333"/>
      <c r="L69" s="333"/>
      <c r="M69" s="333"/>
      <c r="N69" s="333"/>
      <c r="O69" s="333"/>
      <c r="P69" s="332"/>
      <c r="Q69" s="75"/>
      <c r="R69" s="337"/>
      <c r="S69" s="338"/>
      <c r="T69" s="338"/>
      <c r="U69" s="338"/>
      <c r="V69" s="338"/>
      <c r="W69" s="338"/>
      <c r="X69" s="338"/>
      <c r="Y69" s="338"/>
      <c r="Z69" s="338"/>
      <c r="AA69" s="338"/>
      <c r="AB69" s="338"/>
      <c r="AC69" s="338"/>
      <c r="AD69" s="339"/>
      <c r="AE69" s="84"/>
    </row>
    <row r="70" spans="1:31" x14ac:dyDescent="0.25">
      <c r="A70" s="83"/>
      <c r="B70" s="82"/>
      <c r="C70" s="82"/>
      <c r="D70" s="82"/>
      <c r="E70" s="82"/>
      <c r="F70" s="82"/>
      <c r="G70" s="82"/>
      <c r="H70" s="82"/>
      <c r="I70" s="82"/>
      <c r="J70" s="82"/>
      <c r="K70" s="82"/>
      <c r="L70" s="75"/>
      <c r="M70" s="75"/>
      <c r="N70" s="75"/>
      <c r="O70" s="75"/>
      <c r="P70" s="75"/>
      <c r="Q70" s="75"/>
      <c r="R70" s="75"/>
      <c r="S70" s="75"/>
      <c r="T70" s="75"/>
      <c r="U70" s="75"/>
      <c r="V70" s="75"/>
      <c r="W70" s="75"/>
      <c r="X70" s="75"/>
      <c r="Y70" s="75"/>
      <c r="Z70" s="82"/>
      <c r="AA70" s="82"/>
      <c r="AB70" s="82"/>
      <c r="AC70" s="82"/>
      <c r="AD70" s="82"/>
      <c r="AE70" s="84"/>
    </row>
    <row r="71" spans="1:31" ht="18.75" x14ac:dyDescent="0.25">
      <c r="A71" s="229" t="s">
        <v>126</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1"/>
    </row>
    <row r="72" spans="1:31" x14ac:dyDescent="0.25">
      <c r="A72" s="16"/>
      <c r="B72" s="78"/>
      <c r="C72" s="310"/>
      <c r="D72" s="310"/>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80"/>
    </row>
    <row r="73" spans="1:31" ht="15" customHeight="1" x14ac:dyDescent="0.25">
      <c r="A73" s="16"/>
      <c r="B73" s="237" t="s">
        <v>17</v>
      </c>
      <c r="C73" s="238"/>
      <c r="D73" s="117" t="s">
        <v>49</v>
      </c>
      <c r="E73" s="118"/>
      <c r="F73" s="239"/>
      <c r="G73" s="240"/>
      <c r="H73" s="241" t="s">
        <v>19</v>
      </c>
      <c r="I73" s="242"/>
      <c r="J73" s="242"/>
      <c r="K73" s="242"/>
      <c r="L73" s="242"/>
      <c r="M73" s="245"/>
      <c r="N73" s="245"/>
      <c r="O73" s="245"/>
      <c r="P73" s="245"/>
      <c r="Q73" s="245"/>
      <c r="R73" s="246"/>
      <c r="S73" s="249" t="s">
        <v>394</v>
      </c>
      <c r="T73" s="242"/>
      <c r="U73" s="242"/>
      <c r="V73" s="242"/>
      <c r="W73" s="242"/>
      <c r="X73" s="242"/>
      <c r="Y73" s="242"/>
      <c r="Z73" s="245"/>
      <c r="AA73" s="245"/>
      <c r="AB73" s="245"/>
      <c r="AC73" s="245"/>
      <c r="AD73" s="246"/>
      <c r="AE73" s="84"/>
    </row>
    <row r="74" spans="1:31" x14ac:dyDescent="0.25">
      <c r="A74" s="16"/>
      <c r="B74" s="250" t="s">
        <v>18</v>
      </c>
      <c r="C74" s="251"/>
      <c r="D74" s="117" t="s">
        <v>49</v>
      </c>
      <c r="E74" s="118"/>
      <c r="F74" s="239"/>
      <c r="G74" s="240"/>
      <c r="H74" s="243"/>
      <c r="I74" s="244"/>
      <c r="J74" s="244"/>
      <c r="K74" s="244"/>
      <c r="L74" s="244"/>
      <c r="M74" s="247"/>
      <c r="N74" s="247"/>
      <c r="O74" s="247"/>
      <c r="P74" s="247"/>
      <c r="Q74" s="247"/>
      <c r="R74" s="248"/>
      <c r="S74" s="243"/>
      <c r="T74" s="244"/>
      <c r="U74" s="244"/>
      <c r="V74" s="244"/>
      <c r="W74" s="244"/>
      <c r="X74" s="244"/>
      <c r="Y74" s="244"/>
      <c r="Z74" s="247"/>
      <c r="AA74" s="247"/>
      <c r="AB74" s="247"/>
      <c r="AC74" s="247"/>
      <c r="AD74" s="248"/>
      <c r="AE74" s="84"/>
    </row>
    <row r="75" spans="1:31" x14ac:dyDescent="0.25">
      <c r="A75" s="16"/>
      <c r="B75" s="287" t="s">
        <v>73</v>
      </c>
      <c r="C75" s="287"/>
      <c r="D75" s="287"/>
      <c r="E75" s="287"/>
      <c r="F75" s="287"/>
      <c r="G75" s="287"/>
      <c r="H75" s="287"/>
      <c r="I75" s="287"/>
      <c r="J75" s="287"/>
      <c r="K75" s="287"/>
      <c r="L75" s="287"/>
      <c r="M75" s="287"/>
      <c r="N75" s="287"/>
      <c r="O75" s="287"/>
      <c r="P75" s="287"/>
      <c r="Q75" s="287"/>
      <c r="R75" s="287"/>
      <c r="S75" s="283" t="s">
        <v>20</v>
      </c>
      <c r="T75" s="284"/>
      <c r="U75" s="284"/>
      <c r="V75" s="285"/>
      <c r="W75" s="285"/>
      <c r="X75" s="285"/>
      <c r="Y75" s="285"/>
      <c r="Z75" s="285"/>
      <c r="AA75" s="285"/>
      <c r="AB75" s="285"/>
      <c r="AC75" s="285"/>
      <c r="AD75" s="286"/>
      <c r="AE75" s="84"/>
    </row>
    <row r="76" spans="1:31" ht="15" customHeight="1" x14ac:dyDescent="0.25">
      <c r="A76" s="16"/>
      <c r="B76" s="261"/>
      <c r="C76" s="262"/>
      <c r="D76" s="262"/>
      <c r="E76" s="262"/>
      <c r="F76" s="262"/>
      <c r="G76" s="262"/>
      <c r="H76" s="262"/>
      <c r="I76" s="262"/>
      <c r="J76" s="262"/>
      <c r="K76" s="262"/>
      <c r="L76" s="262"/>
      <c r="M76" s="262"/>
      <c r="N76" s="262"/>
      <c r="O76" s="262"/>
      <c r="P76" s="262"/>
      <c r="Q76" s="262"/>
      <c r="R76" s="262"/>
      <c r="S76" s="352" t="s">
        <v>392</v>
      </c>
      <c r="T76" s="353"/>
      <c r="U76" s="353"/>
      <c r="V76" s="353"/>
      <c r="W76" s="353"/>
      <c r="X76" s="353"/>
      <c r="Y76" s="353"/>
      <c r="Z76" s="279"/>
      <c r="AA76" s="279"/>
      <c r="AB76" s="279"/>
      <c r="AC76" s="279"/>
      <c r="AD76" s="280"/>
      <c r="AE76" s="84"/>
    </row>
    <row r="77" spans="1:31" x14ac:dyDescent="0.25">
      <c r="A77" s="16"/>
      <c r="B77" s="263"/>
      <c r="C77" s="263"/>
      <c r="D77" s="263"/>
      <c r="E77" s="263"/>
      <c r="F77" s="263"/>
      <c r="G77" s="263"/>
      <c r="H77" s="263"/>
      <c r="I77" s="263"/>
      <c r="J77" s="263"/>
      <c r="K77" s="263"/>
      <c r="L77" s="263"/>
      <c r="M77" s="263"/>
      <c r="N77" s="263"/>
      <c r="O77" s="263"/>
      <c r="P77" s="263"/>
      <c r="Q77" s="263"/>
      <c r="R77" s="263"/>
      <c r="S77" s="264"/>
      <c r="T77" s="265"/>
      <c r="U77" s="265"/>
      <c r="V77" s="265"/>
      <c r="W77" s="265"/>
      <c r="X77" s="265"/>
      <c r="Y77" s="265"/>
      <c r="Z77" s="266"/>
      <c r="AA77" s="266"/>
      <c r="AB77" s="266"/>
      <c r="AC77" s="266"/>
      <c r="AD77" s="267"/>
      <c r="AE77" s="84"/>
    </row>
    <row r="78" spans="1:31" ht="14.25" customHeight="1" x14ac:dyDescent="0.25">
      <c r="A78" s="16"/>
      <c r="B78" s="263"/>
      <c r="C78" s="263"/>
      <c r="D78" s="263"/>
      <c r="E78" s="263"/>
      <c r="F78" s="263"/>
      <c r="G78" s="263"/>
      <c r="H78" s="263"/>
      <c r="I78" s="263"/>
      <c r="J78" s="263"/>
      <c r="K78" s="263"/>
      <c r="L78" s="263"/>
      <c r="M78" s="263"/>
      <c r="N78" s="263"/>
      <c r="O78" s="263"/>
      <c r="P78" s="263"/>
      <c r="Q78" s="263"/>
      <c r="R78" s="263"/>
      <c r="S78" s="264" t="s">
        <v>74</v>
      </c>
      <c r="T78" s="265"/>
      <c r="U78" s="265"/>
      <c r="V78" s="266"/>
      <c r="W78" s="266"/>
      <c r="X78" s="266"/>
      <c r="Y78" s="266"/>
      <c r="Z78" s="266"/>
      <c r="AA78" s="266"/>
      <c r="AB78" s="266"/>
      <c r="AC78" s="266"/>
      <c r="AD78" s="267"/>
      <c r="AE78" s="84"/>
    </row>
    <row r="79" spans="1:31" ht="15" customHeight="1" x14ac:dyDescent="0.25">
      <c r="A79" s="16"/>
      <c r="B79" s="263"/>
      <c r="C79" s="263"/>
      <c r="D79" s="263"/>
      <c r="E79" s="263"/>
      <c r="F79" s="263"/>
      <c r="G79" s="263"/>
      <c r="H79" s="263"/>
      <c r="I79" s="263"/>
      <c r="J79" s="263"/>
      <c r="K79" s="263"/>
      <c r="L79" s="263"/>
      <c r="M79" s="263"/>
      <c r="N79" s="263"/>
      <c r="O79" s="263"/>
      <c r="P79" s="263"/>
      <c r="Q79" s="263"/>
      <c r="R79" s="263"/>
      <c r="S79" s="264" t="s">
        <v>75</v>
      </c>
      <c r="T79" s="265"/>
      <c r="U79" s="265"/>
      <c r="V79" s="265"/>
      <c r="W79" s="265"/>
      <c r="X79" s="268"/>
      <c r="Y79" s="266"/>
      <c r="Z79" s="266"/>
      <c r="AA79" s="266"/>
      <c r="AB79" s="266"/>
      <c r="AC79" s="266"/>
      <c r="AD79" s="267"/>
      <c r="AE79" s="84"/>
    </row>
    <row r="80" spans="1:31" ht="18" customHeight="1" x14ac:dyDescent="0.25">
      <c r="A80" s="16"/>
      <c r="B80" s="263"/>
      <c r="C80" s="263"/>
      <c r="D80" s="263"/>
      <c r="E80" s="263"/>
      <c r="F80" s="263"/>
      <c r="G80" s="263"/>
      <c r="H80" s="263"/>
      <c r="I80" s="263"/>
      <c r="J80" s="263"/>
      <c r="K80" s="263"/>
      <c r="L80" s="263"/>
      <c r="M80" s="263"/>
      <c r="N80" s="263"/>
      <c r="O80" s="263"/>
      <c r="P80" s="263"/>
      <c r="Q80" s="263"/>
      <c r="R80" s="263"/>
      <c r="S80" s="269" t="s">
        <v>76</v>
      </c>
      <c r="T80" s="270"/>
      <c r="U80" s="270"/>
      <c r="V80" s="270"/>
      <c r="W80" s="270"/>
      <c r="X80" s="270"/>
      <c r="Y80" s="270"/>
      <c r="Z80" s="270"/>
      <c r="AA80" s="270"/>
      <c r="AB80" s="270"/>
      <c r="AC80" s="271"/>
      <c r="AD80" s="272"/>
      <c r="AE80" s="84"/>
    </row>
    <row r="81" spans="1:31" x14ac:dyDescent="0.25">
      <c r="A81" s="16"/>
      <c r="B81" s="263"/>
      <c r="C81" s="263"/>
      <c r="D81" s="263"/>
      <c r="E81" s="263"/>
      <c r="F81" s="263"/>
      <c r="G81" s="263"/>
      <c r="H81" s="263"/>
      <c r="I81" s="263"/>
      <c r="J81" s="263"/>
      <c r="K81" s="263"/>
      <c r="L81" s="263"/>
      <c r="M81" s="263"/>
      <c r="N81" s="263"/>
      <c r="O81" s="263"/>
      <c r="P81" s="263"/>
      <c r="Q81" s="263"/>
      <c r="R81" s="263"/>
      <c r="S81" s="273" t="s">
        <v>21</v>
      </c>
      <c r="T81" s="274"/>
      <c r="U81" s="274"/>
      <c r="V81" s="274"/>
      <c r="W81" s="274"/>
      <c r="X81" s="288"/>
      <c r="Y81" s="279"/>
      <c r="Z81" s="279"/>
      <c r="AA81" s="279"/>
      <c r="AB81" s="279"/>
      <c r="AC81" s="279"/>
      <c r="AD81" s="280"/>
      <c r="AE81" s="84"/>
    </row>
    <row r="82" spans="1:31" x14ac:dyDescent="0.25">
      <c r="A82" s="16"/>
      <c r="B82" s="263"/>
      <c r="C82" s="263"/>
      <c r="D82" s="263"/>
      <c r="E82" s="263"/>
      <c r="F82" s="263"/>
      <c r="G82" s="263"/>
      <c r="H82" s="263"/>
      <c r="I82" s="263"/>
      <c r="J82" s="263"/>
      <c r="K82" s="263"/>
      <c r="L82" s="263"/>
      <c r="M82" s="263"/>
      <c r="N82" s="263"/>
      <c r="O82" s="263"/>
      <c r="P82" s="263"/>
      <c r="Q82" s="263"/>
      <c r="R82" s="263"/>
      <c r="S82" s="275"/>
      <c r="T82" s="276"/>
      <c r="U82" s="276"/>
      <c r="V82" s="276"/>
      <c r="W82" s="276"/>
      <c r="X82" s="266"/>
      <c r="Y82" s="266"/>
      <c r="Z82" s="266"/>
      <c r="AA82" s="266"/>
      <c r="AB82" s="266"/>
      <c r="AC82" s="266"/>
      <c r="AD82" s="267"/>
      <c r="AE82" s="84"/>
    </row>
    <row r="83" spans="1:31" x14ac:dyDescent="0.25">
      <c r="A83" s="16"/>
      <c r="B83" s="263"/>
      <c r="C83" s="263"/>
      <c r="D83" s="263"/>
      <c r="E83" s="263"/>
      <c r="F83" s="263"/>
      <c r="G83" s="263"/>
      <c r="H83" s="263"/>
      <c r="I83" s="263"/>
      <c r="J83" s="263"/>
      <c r="K83" s="263"/>
      <c r="L83" s="263"/>
      <c r="M83" s="263"/>
      <c r="N83" s="263"/>
      <c r="O83" s="263"/>
      <c r="P83" s="263"/>
      <c r="Q83" s="263"/>
      <c r="R83" s="263"/>
      <c r="S83" s="277"/>
      <c r="T83" s="278"/>
      <c r="U83" s="278"/>
      <c r="V83" s="278"/>
      <c r="W83" s="278"/>
      <c r="X83" s="281"/>
      <c r="Y83" s="281"/>
      <c r="Z83" s="281"/>
      <c r="AA83" s="281"/>
      <c r="AB83" s="281"/>
      <c r="AC83" s="281"/>
      <c r="AD83" s="282"/>
      <c r="AE83" s="84"/>
    </row>
    <row r="84" spans="1:31" x14ac:dyDescent="0.25">
      <c r="A84" s="16"/>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4"/>
    </row>
    <row r="85" spans="1:31" x14ac:dyDescent="0.25">
      <c r="A85" s="16"/>
      <c r="B85" s="237" t="s">
        <v>17</v>
      </c>
      <c r="C85" s="238"/>
      <c r="D85" s="117" t="s">
        <v>49</v>
      </c>
      <c r="E85" s="119"/>
      <c r="F85" s="239"/>
      <c r="G85" s="240"/>
      <c r="H85" s="241" t="s">
        <v>19</v>
      </c>
      <c r="I85" s="242"/>
      <c r="J85" s="242"/>
      <c r="K85" s="242"/>
      <c r="L85" s="242"/>
      <c r="M85" s="245"/>
      <c r="N85" s="245"/>
      <c r="O85" s="245"/>
      <c r="P85" s="245"/>
      <c r="Q85" s="245"/>
      <c r="R85" s="246"/>
      <c r="S85" s="249" t="s">
        <v>393</v>
      </c>
      <c r="T85" s="242"/>
      <c r="U85" s="242"/>
      <c r="V85" s="242"/>
      <c r="W85" s="242"/>
      <c r="X85" s="242"/>
      <c r="Y85" s="242"/>
      <c r="Z85" s="245"/>
      <c r="AA85" s="245"/>
      <c r="AB85" s="245"/>
      <c r="AC85" s="245"/>
      <c r="AD85" s="246"/>
      <c r="AE85" s="84"/>
    </row>
    <row r="86" spans="1:31" x14ac:dyDescent="0.25">
      <c r="A86" s="16"/>
      <c r="B86" s="250" t="s">
        <v>18</v>
      </c>
      <c r="C86" s="251"/>
      <c r="D86" s="117" t="s">
        <v>49</v>
      </c>
      <c r="E86" s="119"/>
      <c r="F86" s="239"/>
      <c r="G86" s="240"/>
      <c r="H86" s="243"/>
      <c r="I86" s="244"/>
      <c r="J86" s="244"/>
      <c r="K86" s="244"/>
      <c r="L86" s="244"/>
      <c r="M86" s="247"/>
      <c r="N86" s="247"/>
      <c r="O86" s="247"/>
      <c r="P86" s="247"/>
      <c r="Q86" s="247"/>
      <c r="R86" s="248"/>
      <c r="S86" s="243"/>
      <c r="T86" s="244"/>
      <c r="U86" s="244"/>
      <c r="V86" s="244"/>
      <c r="W86" s="244"/>
      <c r="X86" s="244"/>
      <c r="Y86" s="244"/>
      <c r="Z86" s="247"/>
      <c r="AA86" s="247"/>
      <c r="AB86" s="247"/>
      <c r="AC86" s="247"/>
      <c r="AD86" s="248"/>
      <c r="AE86" s="84"/>
    </row>
    <row r="87" spans="1:31" x14ac:dyDescent="0.25">
      <c r="A87" s="81"/>
      <c r="B87" s="256" t="s">
        <v>73</v>
      </c>
      <c r="C87" s="256"/>
      <c r="D87" s="256"/>
      <c r="E87" s="256"/>
      <c r="F87" s="256"/>
      <c r="G87" s="256"/>
      <c r="H87" s="256"/>
      <c r="I87" s="256"/>
      <c r="J87" s="256"/>
      <c r="K87" s="256"/>
      <c r="L87" s="256"/>
      <c r="M87" s="256"/>
      <c r="N87" s="256"/>
      <c r="O87" s="256"/>
      <c r="P87" s="256"/>
      <c r="Q87" s="256"/>
      <c r="R87" s="256"/>
      <c r="S87" s="257" t="s">
        <v>20</v>
      </c>
      <c r="T87" s="258"/>
      <c r="U87" s="258"/>
      <c r="V87" s="259"/>
      <c r="W87" s="259"/>
      <c r="X87" s="259"/>
      <c r="Y87" s="259"/>
      <c r="Z87" s="259"/>
      <c r="AA87" s="259"/>
      <c r="AB87" s="259"/>
      <c r="AC87" s="259"/>
      <c r="AD87" s="260"/>
      <c r="AE87" s="84"/>
    </row>
    <row r="88" spans="1:31" ht="15" customHeight="1" x14ac:dyDescent="0.25">
      <c r="A88" s="81"/>
      <c r="B88" s="261"/>
      <c r="C88" s="262"/>
      <c r="D88" s="262"/>
      <c r="E88" s="262"/>
      <c r="F88" s="262"/>
      <c r="G88" s="262"/>
      <c r="H88" s="262"/>
      <c r="I88" s="262"/>
      <c r="J88" s="262"/>
      <c r="K88" s="262"/>
      <c r="L88" s="262"/>
      <c r="M88" s="262"/>
      <c r="N88" s="262"/>
      <c r="O88" s="262"/>
      <c r="P88" s="262"/>
      <c r="Q88" s="262"/>
      <c r="R88" s="262"/>
      <c r="S88" s="352" t="s">
        <v>392</v>
      </c>
      <c r="T88" s="353"/>
      <c r="U88" s="353"/>
      <c r="V88" s="353"/>
      <c r="W88" s="353"/>
      <c r="X88" s="353"/>
      <c r="Y88" s="353"/>
      <c r="Z88" s="279"/>
      <c r="AA88" s="279"/>
      <c r="AB88" s="279"/>
      <c r="AC88" s="279"/>
      <c r="AD88" s="280"/>
      <c r="AE88" s="84"/>
    </row>
    <row r="89" spans="1:31" x14ac:dyDescent="0.25">
      <c r="A89" s="81"/>
      <c r="B89" s="263"/>
      <c r="C89" s="263"/>
      <c r="D89" s="263"/>
      <c r="E89" s="263"/>
      <c r="F89" s="263"/>
      <c r="G89" s="263"/>
      <c r="H89" s="263"/>
      <c r="I89" s="263"/>
      <c r="J89" s="263"/>
      <c r="K89" s="263"/>
      <c r="L89" s="263"/>
      <c r="M89" s="263"/>
      <c r="N89" s="263"/>
      <c r="O89" s="263"/>
      <c r="P89" s="263"/>
      <c r="Q89" s="263"/>
      <c r="R89" s="263"/>
      <c r="S89" s="264"/>
      <c r="T89" s="265"/>
      <c r="U89" s="265"/>
      <c r="V89" s="265"/>
      <c r="W89" s="265"/>
      <c r="X89" s="265"/>
      <c r="Y89" s="265"/>
      <c r="Z89" s="266"/>
      <c r="AA89" s="266"/>
      <c r="AB89" s="266"/>
      <c r="AC89" s="266"/>
      <c r="AD89" s="267"/>
      <c r="AE89" s="84"/>
    </row>
    <row r="90" spans="1:31" ht="15" customHeight="1" x14ac:dyDescent="0.25">
      <c r="A90" s="81"/>
      <c r="B90" s="263"/>
      <c r="C90" s="263"/>
      <c r="D90" s="263"/>
      <c r="E90" s="263"/>
      <c r="F90" s="263"/>
      <c r="G90" s="263"/>
      <c r="H90" s="263"/>
      <c r="I90" s="263"/>
      <c r="J90" s="263"/>
      <c r="K90" s="263"/>
      <c r="L90" s="263"/>
      <c r="M90" s="263"/>
      <c r="N90" s="263"/>
      <c r="O90" s="263"/>
      <c r="P90" s="263"/>
      <c r="Q90" s="263"/>
      <c r="R90" s="263"/>
      <c r="S90" s="264" t="s">
        <v>74</v>
      </c>
      <c r="T90" s="265"/>
      <c r="U90" s="265"/>
      <c r="V90" s="266"/>
      <c r="W90" s="266"/>
      <c r="X90" s="266"/>
      <c r="Y90" s="266"/>
      <c r="Z90" s="266"/>
      <c r="AA90" s="266"/>
      <c r="AB90" s="266"/>
      <c r="AC90" s="266"/>
      <c r="AD90" s="267"/>
      <c r="AE90" s="84"/>
    </row>
    <row r="91" spans="1:31" ht="15" customHeight="1" x14ac:dyDescent="0.25">
      <c r="A91" s="81"/>
      <c r="B91" s="263"/>
      <c r="C91" s="263"/>
      <c r="D91" s="263"/>
      <c r="E91" s="263"/>
      <c r="F91" s="263"/>
      <c r="G91" s="263"/>
      <c r="H91" s="263"/>
      <c r="I91" s="263"/>
      <c r="J91" s="263"/>
      <c r="K91" s="263"/>
      <c r="L91" s="263"/>
      <c r="M91" s="263"/>
      <c r="N91" s="263"/>
      <c r="O91" s="263"/>
      <c r="P91" s="263"/>
      <c r="Q91" s="263"/>
      <c r="R91" s="263"/>
      <c r="S91" s="264" t="s">
        <v>75</v>
      </c>
      <c r="T91" s="265"/>
      <c r="U91" s="265"/>
      <c r="V91" s="265"/>
      <c r="W91" s="265"/>
      <c r="X91" s="268"/>
      <c r="Y91" s="266"/>
      <c r="Z91" s="266"/>
      <c r="AA91" s="266"/>
      <c r="AB91" s="266"/>
      <c r="AC91" s="266"/>
      <c r="AD91" s="267"/>
      <c r="AE91" s="84"/>
    </row>
    <row r="92" spans="1:31" ht="15" customHeight="1" x14ac:dyDescent="0.25">
      <c r="A92" s="81"/>
      <c r="B92" s="263"/>
      <c r="C92" s="263"/>
      <c r="D92" s="263"/>
      <c r="E92" s="263"/>
      <c r="F92" s="263"/>
      <c r="G92" s="263"/>
      <c r="H92" s="263"/>
      <c r="I92" s="263"/>
      <c r="J92" s="263"/>
      <c r="K92" s="263"/>
      <c r="L92" s="263"/>
      <c r="M92" s="263"/>
      <c r="N92" s="263"/>
      <c r="O92" s="263"/>
      <c r="P92" s="263"/>
      <c r="Q92" s="263"/>
      <c r="R92" s="263"/>
      <c r="S92" s="269" t="s">
        <v>76</v>
      </c>
      <c r="T92" s="270"/>
      <c r="U92" s="270"/>
      <c r="V92" s="270"/>
      <c r="W92" s="270"/>
      <c r="X92" s="270"/>
      <c r="Y92" s="270"/>
      <c r="Z92" s="270"/>
      <c r="AA92" s="270"/>
      <c r="AB92" s="270"/>
      <c r="AC92" s="271"/>
      <c r="AD92" s="272"/>
      <c r="AE92" s="84"/>
    </row>
    <row r="93" spans="1:31" x14ac:dyDescent="0.25">
      <c r="A93" s="81"/>
      <c r="B93" s="263"/>
      <c r="C93" s="263"/>
      <c r="D93" s="263"/>
      <c r="E93" s="263"/>
      <c r="F93" s="263"/>
      <c r="G93" s="263"/>
      <c r="H93" s="263"/>
      <c r="I93" s="263"/>
      <c r="J93" s="263"/>
      <c r="K93" s="263"/>
      <c r="L93" s="263"/>
      <c r="M93" s="263"/>
      <c r="N93" s="263"/>
      <c r="O93" s="263"/>
      <c r="P93" s="263"/>
      <c r="Q93" s="263"/>
      <c r="R93" s="263"/>
      <c r="S93" s="273" t="s">
        <v>21</v>
      </c>
      <c r="T93" s="274"/>
      <c r="U93" s="274"/>
      <c r="V93" s="274"/>
      <c r="W93" s="274"/>
      <c r="X93" s="279"/>
      <c r="Y93" s="279"/>
      <c r="Z93" s="279"/>
      <c r="AA93" s="279"/>
      <c r="AB93" s="279"/>
      <c r="AC93" s="279"/>
      <c r="AD93" s="280"/>
      <c r="AE93" s="84"/>
    </row>
    <row r="94" spans="1:31" x14ac:dyDescent="0.25">
      <c r="A94" s="81"/>
      <c r="B94" s="263"/>
      <c r="C94" s="263"/>
      <c r="D94" s="263"/>
      <c r="E94" s="263"/>
      <c r="F94" s="263"/>
      <c r="G94" s="263"/>
      <c r="H94" s="263"/>
      <c r="I94" s="263"/>
      <c r="J94" s="263"/>
      <c r="K94" s="263"/>
      <c r="L94" s="263"/>
      <c r="M94" s="263"/>
      <c r="N94" s="263"/>
      <c r="O94" s="263"/>
      <c r="P94" s="263"/>
      <c r="Q94" s="263"/>
      <c r="R94" s="263"/>
      <c r="S94" s="275"/>
      <c r="T94" s="276"/>
      <c r="U94" s="276"/>
      <c r="V94" s="276"/>
      <c r="W94" s="276"/>
      <c r="X94" s="266"/>
      <c r="Y94" s="266"/>
      <c r="Z94" s="266"/>
      <c r="AA94" s="266"/>
      <c r="AB94" s="266"/>
      <c r="AC94" s="266"/>
      <c r="AD94" s="267"/>
      <c r="AE94" s="84"/>
    </row>
    <row r="95" spans="1:31" x14ac:dyDescent="0.25">
      <c r="A95" s="81"/>
      <c r="B95" s="263"/>
      <c r="C95" s="263"/>
      <c r="D95" s="263"/>
      <c r="E95" s="263"/>
      <c r="F95" s="263"/>
      <c r="G95" s="263"/>
      <c r="H95" s="263"/>
      <c r="I95" s="263"/>
      <c r="J95" s="263"/>
      <c r="K95" s="263"/>
      <c r="L95" s="263"/>
      <c r="M95" s="263"/>
      <c r="N95" s="263"/>
      <c r="O95" s="263"/>
      <c r="P95" s="263"/>
      <c r="Q95" s="263"/>
      <c r="R95" s="263"/>
      <c r="S95" s="277"/>
      <c r="T95" s="278"/>
      <c r="U95" s="278"/>
      <c r="V95" s="278"/>
      <c r="W95" s="278"/>
      <c r="X95" s="281"/>
      <c r="Y95" s="281"/>
      <c r="Z95" s="281"/>
      <c r="AA95" s="281"/>
      <c r="AB95" s="281"/>
      <c r="AC95" s="281"/>
      <c r="AD95" s="282"/>
      <c r="AE95" s="84"/>
    </row>
    <row r="96" spans="1:31" x14ac:dyDescent="0.25">
      <c r="A96" s="16"/>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4"/>
    </row>
    <row r="97" spans="1:31" x14ac:dyDescent="0.25">
      <c r="A97" s="16"/>
      <c r="B97" s="237" t="s">
        <v>17</v>
      </c>
      <c r="C97" s="238"/>
      <c r="D97" s="117" t="s">
        <v>49</v>
      </c>
      <c r="E97" s="119"/>
      <c r="F97" s="239"/>
      <c r="G97" s="240"/>
      <c r="H97" s="241" t="s">
        <v>19</v>
      </c>
      <c r="I97" s="242"/>
      <c r="J97" s="242"/>
      <c r="K97" s="242"/>
      <c r="L97" s="242"/>
      <c r="M97" s="245"/>
      <c r="N97" s="245"/>
      <c r="O97" s="245"/>
      <c r="P97" s="245"/>
      <c r="Q97" s="245"/>
      <c r="R97" s="246"/>
      <c r="S97" s="249" t="s">
        <v>393</v>
      </c>
      <c r="T97" s="242"/>
      <c r="U97" s="242"/>
      <c r="V97" s="242"/>
      <c r="W97" s="242"/>
      <c r="X97" s="242"/>
      <c r="Y97" s="242"/>
      <c r="Z97" s="245"/>
      <c r="AA97" s="245"/>
      <c r="AB97" s="245"/>
      <c r="AC97" s="245"/>
      <c r="AD97" s="246"/>
      <c r="AE97" s="84"/>
    </row>
    <row r="98" spans="1:31" x14ac:dyDescent="0.25">
      <c r="A98" s="16"/>
      <c r="B98" s="250" t="s">
        <v>18</v>
      </c>
      <c r="C98" s="251"/>
      <c r="D98" s="117" t="s">
        <v>49</v>
      </c>
      <c r="E98" s="119"/>
      <c r="F98" s="239"/>
      <c r="G98" s="240"/>
      <c r="H98" s="243"/>
      <c r="I98" s="244"/>
      <c r="J98" s="244"/>
      <c r="K98" s="244"/>
      <c r="L98" s="244"/>
      <c r="M98" s="247"/>
      <c r="N98" s="247"/>
      <c r="O98" s="247"/>
      <c r="P98" s="247"/>
      <c r="Q98" s="247"/>
      <c r="R98" s="248"/>
      <c r="S98" s="243"/>
      <c r="T98" s="244"/>
      <c r="U98" s="244"/>
      <c r="V98" s="244"/>
      <c r="W98" s="244"/>
      <c r="X98" s="244"/>
      <c r="Y98" s="244"/>
      <c r="Z98" s="247"/>
      <c r="AA98" s="247"/>
      <c r="AB98" s="247"/>
      <c r="AC98" s="247"/>
      <c r="AD98" s="248"/>
      <c r="AE98" s="84"/>
    </row>
    <row r="99" spans="1:31" x14ac:dyDescent="0.25">
      <c r="A99" s="81"/>
      <c r="B99" s="256" t="s">
        <v>73</v>
      </c>
      <c r="C99" s="256"/>
      <c r="D99" s="256"/>
      <c r="E99" s="256"/>
      <c r="F99" s="256"/>
      <c r="G99" s="256"/>
      <c r="H99" s="256"/>
      <c r="I99" s="256"/>
      <c r="J99" s="256"/>
      <c r="K99" s="256"/>
      <c r="L99" s="256"/>
      <c r="M99" s="256"/>
      <c r="N99" s="256"/>
      <c r="O99" s="256"/>
      <c r="P99" s="256"/>
      <c r="Q99" s="256"/>
      <c r="R99" s="256"/>
      <c r="S99" s="257" t="s">
        <v>20</v>
      </c>
      <c r="T99" s="258"/>
      <c r="U99" s="258"/>
      <c r="V99" s="259"/>
      <c r="W99" s="259"/>
      <c r="X99" s="259"/>
      <c r="Y99" s="259"/>
      <c r="Z99" s="259"/>
      <c r="AA99" s="259"/>
      <c r="AB99" s="259"/>
      <c r="AC99" s="259"/>
      <c r="AD99" s="260"/>
      <c r="AE99" s="84"/>
    </row>
    <row r="100" spans="1:31" ht="15" customHeight="1" x14ac:dyDescent="0.25">
      <c r="A100" s="81"/>
      <c r="B100" s="261"/>
      <c r="C100" s="262"/>
      <c r="D100" s="262"/>
      <c r="E100" s="262"/>
      <c r="F100" s="262"/>
      <c r="G100" s="262"/>
      <c r="H100" s="262"/>
      <c r="I100" s="262"/>
      <c r="J100" s="262"/>
      <c r="K100" s="262"/>
      <c r="L100" s="262"/>
      <c r="M100" s="262"/>
      <c r="N100" s="262"/>
      <c r="O100" s="262"/>
      <c r="P100" s="262"/>
      <c r="Q100" s="262"/>
      <c r="R100" s="262"/>
      <c r="S100" s="352" t="s">
        <v>392</v>
      </c>
      <c r="T100" s="353"/>
      <c r="U100" s="353"/>
      <c r="V100" s="353"/>
      <c r="W100" s="353"/>
      <c r="X100" s="353"/>
      <c r="Y100" s="353"/>
      <c r="Z100" s="279"/>
      <c r="AA100" s="279"/>
      <c r="AB100" s="279"/>
      <c r="AC100" s="279"/>
      <c r="AD100" s="280"/>
      <c r="AE100" s="84"/>
    </row>
    <row r="101" spans="1:31" x14ac:dyDescent="0.25">
      <c r="A101" s="81"/>
      <c r="B101" s="263"/>
      <c r="C101" s="263"/>
      <c r="D101" s="263"/>
      <c r="E101" s="263"/>
      <c r="F101" s="263"/>
      <c r="G101" s="263"/>
      <c r="H101" s="263"/>
      <c r="I101" s="263"/>
      <c r="J101" s="263"/>
      <c r="K101" s="263"/>
      <c r="L101" s="263"/>
      <c r="M101" s="263"/>
      <c r="N101" s="263"/>
      <c r="O101" s="263"/>
      <c r="P101" s="263"/>
      <c r="Q101" s="263"/>
      <c r="R101" s="263"/>
      <c r="S101" s="264"/>
      <c r="T101" s="265"/>
      <c r="U101" s="265"/>
      <c r="V101" s="265"/>
      <c r="W101" s="265"/>
      <c r="X101" s="265"/>
      <c r="Y101" s="265"/>
      <c r="Z101" s="266"/>
      <c r="AA101" s="266"/>
      <c r="AB101" s="266"/>
      <c r="AC101" s="266"/>
      <c r="AD101" s="267"/>
      <c r="AE101" s="84"/>
    </row>
    <row r="102" spans="1:31" ht="15" customHeight="1" x14ac:dyDescent="0.25">
      <c r="A102" s="81"/>
      <c r="B102" s="263"/>
      <c r="C102" s="263"/>
      <c r="D102" s="263"/>
      <c r="E102" s="263"/>
      <c r="F102" s="263"/>
      <c r="G102" s="263"/>
      <c r="H102" s="263"/>
      <c r="I102" s="263"/>
      <c r="J102" s="263"/>
      <c r="K102" s="263"/>
      <c r="L102" s="263"/>
      <c r="M102" s="263"/>
      <c r="N102" s="263"/>
      <c r="O102" s="263"/>
      <c r="P102" s="263"/>
      <c r="Q102" s="263"/>
      <c r="R102" s="263"/>
      <c r="S102" s="264" t="s">
        <v>74</v>
      </c>
      <c r="T102" s="265"/>
      <c r="U102" s="265"/>
      <c r="V102" s="266"/>
      <c r="W102" s="266"/>
      <c r="X102" s="266"/>
      <c r="Y102" s="266"/>
      <c r="Z102" s="266"/>
      <c r="AA102" s="266"/>
      <c r="AB102" s="266"/>
      <c r="AC102" s="266"/>
      <c r="AD102" s="267"/>
      <c r="AE102" s="84"/>
    </row>
    <row r="103" spans="1:31" ht="15" customHeight="1" x14ac:dyDescent="0.25">
      <c r="A103" s="81"/>
      <c r="B103" s="263"/>
      <c r="C103" s="263"/>
      <c r="D103" s="263"/>
      <c r="E103" s="263"/>
      <c r="F103" s="263"/>
      <c r="G103" s="263"/>
      <c r="H103" s="263"/>
      <c r="I103" s="263"/>
      <c r="J103" s="263"/>
      <c r="K103" s="263"/>
      <c r="L103" s="263"/>
      <c r="M103" s="263"/>
      <c r="N103" s="263"/>
      <c r="O103" s="263"/>
      <c r="P103" s="263"/>
      <c r="Q103" s="263"/>
      <c r="R103" s="263"/>
      <c r="S103" s="264" t="s">
        <v>75</v>
      </c>
      <c r="T103" s="265"/>
      <c r="U103" s="265"/>
      <c r="V103" s="265"/>
      <c r="W103" s="265"/>
      <c r="X103" s="268"/>
      <c r="Y103" s="266"/>
      <c r="Z103" s="266"/>
      <c r="AA103" s="266"/>
      <c r="AB103" s="266"/>
      <c r="AC103" s="266"/>
      <c r="AD103" s="267"/>
      <c r="AE103" s="84"/>
    </row>
    <row r="104" spans="1:31" ht="15" customHeight="1" x14ac:dyDescent="0.25">
      <c r="A104" s="81"/>
      <c r="B104" s="263"/>
      <c r="C104" s="263"/>
      <c r="D104" s="263"/>
      <c r="E104" s="263"/>
      <c r="F104" s="263"/>
      <c r="G104" s="263"/>
      <c r="H104" s="263"/>
      <c r="I104" s="263"/>
      <c r="J104" s="263"/>
      <c r="K104" s="263"/>
      <c r="L104" s="263"/>
      <c r="M104" s="263"/>
      <c r="N104" s="263"/>
      <c r="O104" s="263"/>
      <c r="P104" s="263"/>
      <c r="Q104" s="263"/>
      <c r="R104" s="263"/>
      <c r="S104" s="269" t="s">
        <v>76</v>
      </c>
      <c r="T104" s="270"/>
      <c r="U104" s="270"/>
      <c r="V104" s="270"/>
      <c r="W104" s="270"/>
      <c r="X104" s="270"/>
      <c r="Y104" s="270"/>
      <c r="Z104" s="270"/>
      <c r="AA104" s="270"/>
      <c r="AB104" s="270"/>
      <c r="AC104" s="271"/>
      <c r="AD104" s="272"/>
      <c r="AE104" s="84"/>
    </row>
    <row r="105" spans="1:31" x14ac:dyDescent="0.25">
      <c r="A105" s="81"/>
      <c r="B105" s="263"/>
      <c r="C105" s="263"/>
      <c r="D105" s="263"/>
      <c r="E105" s="263"/>
      <c r="F105" s="263"/>
      <c r="G105" s="263"/>
      <c r="H105" s="263"/>
      <c r="I105" s="263"/>
      <c r="J105" s="263"/>
      <c r="K105" s="263"/>
      <c r="L105" s="263"/>
      <c r="M105" s="263"/>
      <c r="N105" s="263"/>
      <c r="O105" s="263"/>
      <c r="P105" s="263"/>
      <c r="Q105" s="263"/>
      <c r="R105" s="263"/>
      <c r="S105" s="273" t="s">
        <v>21</v>
      </c>
      <c r="T105" s="274"/>
      <c r="U105" s="274"/>
      <c r="V105" s="274"/>
      <c r="W105" s="274"/>
      <c r="X105" s="279"/>
      <c r="Y105" s="279"/>
      <c r="Z105" s="279"/>
      <c r="AA105" s="279"/>
      <c r="AB105" s="279"/>
      <c r="AC105" s="279"/>
      <c r="AD105" s="280"/>
      <c r="AE105" s="84"/>
    </row>
    <row r="106" spans="1:31" x14ac:dyDescent="0.25">
      <c r="A106" s="81"/>
      <c r="B106" s="263"/>
      <c r="C106" s="263"/>
      <c r="D106" s="263"/>
      <c r="E106" s="263"/>
      <c r="F106" s="263"/>
      <c r="G106" s="263"/>
      <c r="H106" s="263"/>
      <c r="I106" s="263"/>
      <c r="J106" s="263"/>
      <c r="K106" s="263"/>
      <c r="L106" s="263"/>
      <c r="M106" s="263"/>
      <c r="N106" s="263"/>
      <c r="O106" s="263"/>
      <c r="P106" s="263"/>
      <c r="Q106" s="263"/>
      <c r="R106" s="263"/>
      <c r="S106" s="275"/>
      <c r="T106" s="276"/>
      <c r="U106" s="276"/>
      <c r="V106" s="276"/>
      <c r="W106" s="276"/>
      <c r="X106" s="266"/>
      <c r="Y106" s="266"/>
      <c r="Z106" s="266"/>
      <c r="AA106" s="266"/>
      <c r="AB106" s="266"/>
      <c r="AC106" s="266"/>
      <c r="AD106" s="267"/>
      <c r="AE106" s="84"/>
    </row>
    <row r="107" spans="1:31" x14ac:dyDescent="0.25">
      <c r="A107" s="81"/>
      <c r="B107" s="263"/>
      <c r="C107" s="263"/>
      <c r="D107" s="263"/>
      <c r="E107" s="263"/>
      <c r="F107" s="263"/>
      <c r="G107" s="263"/>
      <c r="H107" s="263"/>
      <c r="I107" s="263"/>
      <c r="J107" s="263"/>
      <c r="K107" s="263"/>
      <c r="L107" s="263"/>
      <c r="M107" s="263"/>
      <c r="N107" s="263"/>
      <c r="O107" s="263"/>
      <c r="P107" s="263"/>
      <c r="Q107" s="263"/>
      <c r="R107" s="263"/>
      <c r="S107" s="277"/>
      <c r="T107" s="278"/>
      <c r="U107" s="278"/>
      <c r="V107" s="278"/>
      <c r="W107" s="278"/>
      <c r="X107" s="281"/>
      <c r="Y107" s="281"/>
      <c r="Z107" s="281"/>
      <c r="AA107" s="281"/>
      <c r="AB107" s="281"/>
      <c r="AC107" s="281"/>
      <c r="AD107" s="282"/>
      <c r="AE107" s="84"/>
    </row>
    <row r="108" spans="1:31" s="107" customFormat="1" ht="20.25" customHeight="1" x14ac:dyDescent="0.25">
      <c r="A108" s="370"/>
      <c r="B108" s="371"/>
      <c r="C108" s="371"/>
      <c r="D108" s="371"/>
      <c r="E108" s="371"/>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371"/>
      <c r="AB108" s="371"/>
      <c r="AC108" s="371"/>
      <c r="AD108" s="371"/>
      <c r="AE108" s="372"/>
    </row>
    <row r="109" spans="1:31" x14ac:dyDescent="0.25">
      <c r="A109" s="16"/>
      <c r="B109" s="237" t="s">
        <v>17</v>
      </c>
      <c r="C109" s="238"/>
      <c r="D109" s="117" t="s">
        <v>49</v>
      </c>
      <c r="E109" s="119"/>
      <c r="F109" s="239"/>
      <c r="G109" s="240"/>
      <c r="H109" s="241" t="s">
        <v>19</v>
      </c>
      <c r="I109" s="242"/>
      <c r="J109" s="242"/>
      <c r="K109" s="242"/>
      <c r="L109" s="242"/>
      <c r="M109" s="252"/>
      <c r="N109" s="252"/>
      <c r="O109" s="252"/>
      <c r="P109" s="252"/>
      <c r="Q109" s="252"/>
      <c r="R109" s="253"/>
      <c r="S109" s="241" t="s">
        <v>393</v>
      </c>
      <c r="T109" s="242"/>
      <c r="U109" s="242"/>
      <c r="V109" s="242"/>
      <c r="W109" s="242"/>
      <c r="X109" s="242"/>
      <c r="Y109" s="242"/>
      <c r="Z109" s="245"/>
      <c r="AA109" s="245"/>
      <c r="AB109" s="245"/>
      <c r="AC109" s="245"/>
      <c r="AD109" s="246"/>
      <c r="AE109" s="84"/>
    </row>
    <row r="110" spans="1:31" x14ac:dyDescent="0.25">
      <c r="A110" s="16"/>
      <c r="B110" s="250" t="s">
        <v>18</v>
      </c>
      <c r="C110" s="251"/>
      <c r="D110" s="117" t="s">
        <v>49</v>
      </c>
      <c r="E110" s="119"/>
      <c r="F110" s="239"/>
      <c r="G110" s="240"/>
      <c r="H110" s="243"/>
      <c r="I110" s="244"/>
      <c r="J110" s="244"/>
      <c r="K110" s="244"/>
      <c r="L110" s="244"/>
      <c r="M110" s="254"/>
      <c r="N110" s="254"/>
      <c r="O110" s="254"/>
      <c r="P110" s="254"/>
      <c r="Q110" s="254"/>
      <c r="R110" s="255"/>
      <c r="S110" s="243"/>
      <c r="T110" s="244"/>
      <c r="U110" s="244"/>
      <c r="V110" s="244"/>
      <c r="W110" s="244"/>
      <c r="X110" s="244"/>
      <c r="Y110" s="244"/>
      <c r="Z110" s="247"/>
      <c r="AA110" s="247"/>
      <c r="AB110" s="247"/>
      <c r="AC110" s="247"/>
      <c r="AD110" s="248"/>
      <c r="AE110" s="84"/>
    </row>
    <row r="111" spans="1:31" x14ac:dyDescent="0.25">
      <c r="A111" s="81"/>
      <c r="B111" s="256" t="s">
        <v>73</v>
      </c>
      <c r="C111" s="256"/>
      <c r="D111" s="256"/>
      <c r="E111" s="256"/>
      <c r="F111" s="256"/>
      <c r="G111" s="256"/>
      <c r="H111" s="256"/>
      <c r="I111" s="256"/>
      <c r="J111" s="256"/>
      <c r="K111" s="256"/>
      <c r="L111" s="256"/>
      <c r="M111" s="256"/>
      <c r="N111" s="256"/>
      <c r="O111" s="256"/>
      <c r="P111" s="256"/>
      <c r="Q111" s="256"/>
      <c r="R111" s="256"/>
      <c r="S111" s="257" t="s">
        <v>20</v>
      </c>
      <c r="T111" s="258"/>
      <c r="U111" s="258"/>
      <c r="V111" s="259"/>
      <c r="W111" s="259"/>
      <c r="X111" s="259"/>
      <c r="Y111" s="259"/>
      <c r="Z111" s="259"/>
      <c r="AA111" s="259"/>
      <c r="AB111" s="259"/>
      <c r="AC111" s="259"/>
      <c r="AD111" s="260"/>
      <c r="AE111" s="84"/>
    </row>
    <row r="112" spans="1:31" ht="15" customHeight="1" x14ac:dyDescent="0.25">
      <c r="A112" s="81"/>
      <c r="B112" s="351"/>
      <c r="C112" s="262"/>
      <c r="D112" s="262"/>
      <c r="E112" s="262"/>
      <c r="F112" s="262"/>
      <c r="G112" s="262"/>
      <c r="H112" s="262"/>
      <c r="I112" s="262"/>
      <c r="J112" s="262"/>
      <c r="K112" s="262"/>
      <c r="L112" s="262"/>
      <c r="M112" s="262"/>
      <c r="N112" s="262"/>
      <c r="O112" s="262"/>
      <c r="P112" s="262"/>
      <c r="Q112" s="262"/>
      <c r="R112" s="262"/>
      <c r="S112" s="352" t="s">
        <v>392</v>
      </c>
      <c r="T112" s="353"/>
      <c r="U112" s="353"/>
      <c r="V112" s="353"/>
      <c r="W112" s="353"/>
      <c r="X112" s="353"/>
      <c r="Y112" s="353"/>
      <c r="Z112" s="279"/>
      <c r="AA112" s="279"/>
      <c r="AB112" s="279"/>
      <c r="AC112" s="279"/>
      <c r="AD112" s="280"/>
      <c r="AE112" s="84"/>
    </row>
    <row r="113" spans="1:31" x14ac:dyDescent="0.25">
      <c r="A113" s="81"/>
      <c r="B113" s="263"/>
      <c r="C113" s="263"/>
      <c r="D113" s="263"/>
      <c r="E113" s="263"/>
      <c r="F113" s="263"/>
      <c r="G113" s="263"/>
      <c r="H113" s="263"/>
      <c r="I113" s="263"/>
      <c r="J113" s="263"/>
      <c r="K113" s="263"/>
      <c r="L113" s="263"/>
      <c r="M113" s="263"/>
      <c r="N113" s="263"/>
      <c r="O113" s="263"/>
      <c r="P113" s="263"/>
      <c r="Q113" s="263"/>
      <c r="R113" s="263"/>
      <c r="S113" s="264"/>
      <c r="T113" s="265"/>
      <c r="U113" s="265"/>
      <c r="V113" s="265"/>
      <c r="W113" s="265"/>
      <c r="X113" s="265"/>
      <c r="Y113" s="265"/>
      <c r="Z113" s="266"/>
      <c r="AA113" s="266"/>
      <c r="AB113" s="266"/>
      <c r="AC113" s="266"/>
      <c r="AD113" s="267"/>
      <c r="AE113" s="84"/>
    </row>
    <row r="114" spans="1:31" ht="15" customHeight="1" x14ac:dyDescent="0.25">
      <c r="A114" s="81"/>
      <c r="B114" s="263"/>
      <c r="C114" s="263"/>
      <c r="D114" s="263"/>
      <c r="E114" s="263"/>
      <c r="F114" s="263"/>
      <c r="G114" s="263"/>
      <c r="H114" s="263"/>
      <c r="I114" s="263"/>
      <c r="J114" s="263"/>
      <c r="K114" s="263"/>
      <c r="L114" s="263"/>
      <c r="M114" s="263"/>
      <c r="N114" s="263"/>
      <c r="O114" s="263"/>
      <c r="P114" s="263"/>
      <c r="Q114" s="263"/>
      <c r="R114" s="263"/>
      <c r="S114" s="264" t="s">
        <v>74</v>
      </c>
      <c r="T114" s="265"/>
      <c r="U114" s="265"/>
      <c r="V114" s="266"/>
      <c r="W114" s="266"/>
      <c r="X114" s="266"/>
      <c r="Y114" s="266"/>
      <c r="Z114" s="266"/>
      <c r="AA114" s="266"/>
      <c r="AB114" s="266"/>
      <c r="AC114" s="266"/>
      <c r="AD114" s="267"/>
      <c r="AE114" s="84"/>
    </row>
    <row r="115" spans="1:31" ht="15" customHeight="1" x14ac:dyDescent="0.25">
      <c r="A115" s="81"/>
      <c r="B115" s="263"/>
      <c r="C115" s="263"/>
      <c r="D115" s="263"/>
      <c r="E115" s="263"/>
      <c r="F115" s="263"/>
      <c r="G115" s="263"/>
      <c r="H115" s="263"/>
      <c r="I115" s="263"/>
      <c r="J115" s="263"/>
      <c r="K115" s="263"/>
      <c r="L115" s="263"/>
      <c r="M115" s="263"/>
      <c r="N115" s="263"/>
      <c r="O115" s="263"/>
      <c r="P115" s="263"/>
      <c r="Q115" s="263"/>
      <c r="R115" s="263"/>
      <c r="S115" s="264" t="s">
        <v>75</v>
      </c>
      <c r="T115" s="265"/>
      <c r="U115" s="265"/>
      <c r="V115" s="265"/>
      <c r="W115" s="265"/>
      <c r="X115" s="266"/>
      <c r="Y115" s="266"/>
      <c r="Z115" s="266"/>
      <c r="AA115" s="266"/>
      <c r="AB115" s="266"/>
      <c r="AC115" s="266"/>
      <c r="AD115" s="267"/>
      <c r="AE115" s="84"/>
    </row>
    <row r="116" spans="1:31" ht="15" customHeight="1" x14ac:dyDescent="0.25">
      <c r="A116" s="81"/>
      <c r="B116" s="263"/>
      <c r="C116" s="263"/>
      <c r="D116" s="263"/>
      <c r="E116" s="263"/>
      <c r="F116" s="263"/>
      <c r="G116" s="263"/>
      <c r="H116" s="263"/>
      <c r="I116" s="263"/>
      <c r="J116" s="263"/>
      <c r="K116" s="263"/>
      <c r="L116" s="263"/>
      <c r="M116" s="263"/>
      <c r="N116" s="263"/>
      <c r="O116" s="263"/>
      <c r="P116" s="263"/>
      <c r="Q116" s="263"/>
      <c r="R116" s="263"/>
      <c r="S116" s="269" t="s">
        <v>76</v>
      </c>
      <c r="T116" s="270"/>
      <c r="U116" s="270"/>
      <c r="V116" s="270"/>
      <c r="W116" s="270"/>
      <c r="X116" s="270"/>
      <c r="Y116" s="270"/>
      <c r="Z116" s="270"/>
      <c r="AA116" s="270"/>
      <c r="AB116" s="270"/>
      <c r="AC116" s="271"/>
      <c r="AD116" s="272"/>
      <c r="AE116" s="84"/>
    </row>
    <row r="117" spans="1:31" x14ac:dyDescent="0.25">
      <c r="A117" s="81"/>
      <c r="B117" s="263"/>
      <c r="C117" s="263"/>
      <c r="D117" s="263"/>
      <c r="E117" s="263"/>
      <c r="F117" s="263"/>
      <c r="G117" s="263"/>
      <c r="H117" s="263"/>
      <c r="I117" s="263"/>
      <c r="J117" s="263"/>
      <c r="K117" s="263"/>
      <c r="L117" s="263"/>
      <c r="M117" s="263"/>
      <c r="N117" s="263"/>
      <c r="O117" s="263"/>
      <c r="P117" s="263"/>
      <c r="Q117" s="263"/>
      <c r="R117" s="263"/>
      <c r="S117" s="273" t="s">
        <v>21</v>
      </c>
      <c r="T117" s="274"/>
      <c r="U117" s="274"/>
      <c r="V117" s="274"/>
      <c r="W117" s="274"/>
      <c r="X117" s="279"/>
      <c r="Y117" s="279"/>
      <c r="Z117" s="279"/>
      <c r="AA117" s="279"/>
      <c r="AB117" s="279"/>
      <c r="AC117" s="279"/>
      <c r="AD117" s="280"/>
      <c r="AE117" s="84"/>
    </row>
    <row r="118" spans="1:31" x14ac:dyDescent="0.25">
      <c r="A118" s="81"/>
      <c r="B118" s="263"/>
      <c r="C118" s="263"/>
      <c r="D118" s="263"/>
      <c r="E118" s="263"/>
      <c r="F118" s="263"/>
      <c r="G118" s="263"/>
      <c r="H118" s="263"/>
      <c r="I118" s="263"/>
      <c r="J118" s="263"/>
      <c r="K118" s="263"/>
      <c r="L118" s="263"/>
      <c r="M118" s="263"/>
      <c r="N118" s="263"/>
      <c r="O118" s="263"/>
      <c r="P118" s="263"/>
      <c r="Q118" s="263"/>
      <c r="R118" s="263"/>
      <c r="S118" s="275"/>
      <c r="T118" s="276"/>
      <c r="U118" s="276"/>
      <c r="V118" s="276"/>
      <c r="W118" s="276"/>
      <c r="X118" s="266"/>
      <c r="Y118" s="266"/>
      <c r="Z118" s="266"/>
      <c r="AA118" s="266"/>
      <c r="AB118" s="266"/>
      <c r="AC118" s="266"/>
      <c r="AD118" s="267"/>
      <c r="AE118" s="84"/>
    </row>
    <row r="119" spans="1:31" x14ac:dyDescent="0.25">
      <c r="A119" s="81"/>
      <c r="B119" s="263"/>
      <c r="C119" s="263"/>
      <c r="D119" s="263"/>
      <c r="E119" s="263"/>
      <c r="F119" s="263"/>
      <c r="G119" s="263"/>
      <c r="H119" s="263"/>
      <c r="I119" s="263"/>
      <c r="J119" s="263"/>
      <c r="K119" s="263"/>
      <c r="L119" s="263"/>
      <c r="M119" s="263"/>
      <c r="N119" s="263"/>
      <c r="O119" s="263"/>
      <c r="P119" s="263"/>
      <c r="Q119" s="263"/>
      <c r="R119" s="263"/>
      <c r="S119" s="277"/>
      <c r="T119" s="278"/>
      <c r="U119" s="278"/>
      <c r="V119" s="278"/>
      <c r="W119" s="278"/>
      <c r="X119" s="281"/>
      <c r="Y119" s="281"/>
      <c r="Z119" s="281"/>
      <c r="AA119" s="281"/>
      <c r="AB119" s="281"/>
      <c r="AC119" s="281"/>
      <c r="AD119" s="282"/>
      <c r="AE119" s="84"/>
    </row>
    <row r="120" spans="1:31" x14ac:dyDescent="0.25">
      <c r="A120" s="16"/>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4"/>
    </row>
    <row r="121" spans="1:31" ht="18.75" x14ac:dyDescent="0.25">
      <c r="A121" s="229" t="s">
        <v>80</v>
      </c>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1"/>
    </row>
    <row r="122" spans="1:31" x14ac:dyDescent="0.25">
      <c r="A122" s="349" t="s">
        <v>22</v>
      </c>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50"/>
    </row>
    <row r="123" spans="1:31" x14ac:dyDescent="0.25">
      <c r="A123" s="85"/>
      <c r="B123" s="340"/>
      <c r="C123" s="341"/>
      <c r="D123" s="341"/>
      <c r="E123" s="341"/>
      <c r="F123" s="341"/>
      <c r="G123" s="341"/>
      <c r="H123" s="341"/>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2"/>
      <c r="AE123" s="84"/>
    </row>
    <row r="124" spans="1:31" x14ac:dyDescent="0.25">
      <c r="A124" s="85"/>
      <c r="B124" s="343"/>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5"/>
      <c r="AE124" s="84"/>
    </row>
    <row r="125" spans="1:31" x14ac:dyDescent="0.25">
      <c r="A125" s="85"/>
      <c r="B125" s="343"/>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5"/>
      <c r="AE125" s="84"/>
    </row>
    <row r="126" spans="1:31" x14ac:dyDescent="0.25">
      <c r="A126" s="85"/>
      <c r="B126" s="346"/>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8"/>
      <c r="AE126" s="84"/>
    </row>
    <row r="127" spans="1:31" ht="11.25" customHeight="1" x14ac:dyDescent="0.25">
      <c r="A127" s="8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4"/>
    </row>
    <row r="128" spans="1:31" ht="18.75" x14ac:dyDescent="0.25">
      <c r="A128" s="229" t="s">
        <v>79</v>
      </c>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1"/>
    </row>
    <row r="129" spans="1:31" ht="7.5" customHeight="1" x14ac:dyDescent="0.25">
      <c r="A129" s="16"/>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80"/>
    </row>
    <row r="130" spans="1:31" x14ac:dyDescent="0.25">
      <c r="A130" s="16"/>
      <c r="B130" s="232" t="s">
        <v>23</v>
      </c>
      <c r="C130" s="232"/>
      <c r="D130" s="232" t="s">
        <v>1</v>
      </c>
      <c r="E130" s="232"/>
      <c r="F130" s="232"/>
      <c r="G130" s="232"/>
      <c r="H130" s="232"/>
      <c r="I130" s="232"/>
      <c r="J130" s="232"/>
      <c r="K130" s="232" t="s">
        <v>24</v>
      </c>
      <c r="L130" s="232"/>
      <c r="M130" s="232"/>
      <c r="N130" s="232" t="s">
        <v>25</v>
      </c>
      <c r="O130" s="232"/>
      <c r="P130" s="232"/>
      <c r="Q130" s="232"/>
      <c r="R130" s="232" t="s">
        <v>26</v>
      </c>
      <c r="S130" s="232"/>
      <c r="T130" s="232"/>
      <c r="U130" s="232"/>
      <c r="V130" s="232" t="s">
        <v>27</v>
      </c>
      <c r="W130" s="232"/>
      <c r="X130" s="232"/>
      <c r="Y130" s="232"/>
      <c r="Z130" s="232"/>
      <c r="AA130" s="232"/>
      <c r="AB130" s="232"/>
      <c r="AC130" s="232"/>
      <c r="AD130" s="232"/>
      <c r="AE130" s="84"/>
    </row>
    <row r="131" spans="1:31" x14ac:dyDescent="0.25">
      <c r="A131" s="16"/>
      <c r="B131" s="233">
        <v>1</v>
      </c>
      <c r="C131" s="233"/>
      <c r="D131" s="234"/>
      <c r="E131" s="235"/>
      <c r="F131" s="235"/>
      <c r="G131" s="235"/>
      <c r="H131" s="235"/>
      <c r="I131" s="235"/>
      <c r="J131" s="236"/>
      <c r="K131" s="234"/>
      <c r="L131" s="235"/>
      <c r="M131" s="236"/>
      <c r="N131" s="234"/>
      <c r="O131" s="235"/>
      <c r="P131" s="235"/>
      <c r="Q131" s="236"/>
      <c r="R131" s="234"/>
      <c r="S131" s="235"/>
      <c r="T131" s="235"/>
      <c r="U131" s="236"/>
      <c r="V131" s="234"/>
      <c r="W131" s="235"/>
      <c r="X131" s="235"/>
      <c r="Y131" s="235"/>
      <c r="Z131" s="235"/>
      <c r="AA131" s="235"/>
      <c r="AB131" s="235"/>
      <c r="AC131" s="235"/>
      <c r="AD131" s="236"/>
      <c r="AE131" s="84"/>
    </row>
    <row r="132" spans="1:31" x14ac:dyDescent="0.25">
      <c r="A132" s="16"/>
      <c r="B132" s="233">
        <v>2</v>
      </c>
      <c r="C132" s="233"/>
      <c r="D132" s="234"/>
      <c r="E132" s="235"/>
      <c r="F132" s="235"/>
      <c r="G132" s="235"/>
      <c r="H132" s="235"/>
      <c r="I132" s="235"/>
      <c r="J132" s="236"/>
      <c r="K132" s="234"/>
      <c r="L132" s="235"/>
      <c r="M132" s="236"/>
      <c r="N132" s="234"/>
      <c r="O132" s="235"/>
      <c r="P132" s="235"/>
      <c r="Q132" s="236"/>
      <c r="R132" s="234"/>
      <c r="S132" s="235"/>
      <c r="T132" s="235"/>
      <c r="U132" s="236"/>
      <c r="V132" s="234"/>
      <c r="W132" s="235"/>
      <c r="X132" s="235"/>
      <c r="Y132" s="235"/>
      <c r="Z132" s="235"/>
      <c r="AA132" s="235"/>
      <c r="AB132" s="235"/>
      <c r="AC132" s="235"/>
      <c r="AD132" s="236"/>
      <c r="AE132" s="84"/>
    </row>
    <row r="133" spans="1:31" x14ac:dyDescent="0.25">
      <c r="A133" s="16"/>
      <c r="B133" s="233">
        <v>3</v>
      </c>
      <c r="C133" s="233"/>
      <c r="D133" s="234"/>
      <c r="E133" s="235"/>
      <c r="F133" s="235"/>
      <c r="G133" s="235"/>
      <c r="H133" s="235"/>
      <c r="I133" s="235"/>
      <c r="J133" s="236"/>
      <c r="K133" s="234"/>
      <c r="L133" s="235"/>
      <c r="M133" s="236"/>
      <c r="N133" s="234"/>
      <c r="O133" s="235"/>
      <c r="P133" s="235"/>
      <c r="Q133" s="236"/>
      <c r="R133" s="234"/>
      <c r="S133" s="235"/>
      <c r="T133" s="235"/>
      <c r="U133" s="236"/>
      <c r="V133" s="234"/>
      <c r="W133" s="235"/>
      <c r="X133" s="235"/>
      <c r="Y133" s="235"/>
      <c r="Z133" s="235"/>
      <c r="AA133" s="235"/>
      <c r="AB133" s="235"/>
      <c r="AC133" s="235"/>
      <c r="AD133" s="236"/>
      <c r="AE133" s="84"/>
    </row>
    <row r="134" spans="1:31" x14ac:dyDescent="0.25">
      <c r="A134" s="16"/>
      <c r="B134" s="233">
        <v>4</v>
      </c>
      <c r="C134" s="233"/>
      <c r="D134" s="234"/>
      <c r="E134" s="235"/>
      <c r="F134" s="235"/>
      <c r="G134" s="235"/>
      <c r="H134" s="235"/>
      <c r="I134" s="235"/>
      <c r="J134" s="236"/>
      <c r="K134" s="234"/>
      <c r="L134" s="235"/>
      <c r="M134" s="236"/>
      <c r="N134" s="234"/>
      <c r="O134" s="235"/>
      <c r="P134" s="235"/>
      <c r="Q134" s="236"/>
      <c r="R134" s="234"/>
      <c r="S134" s="235"/>
      <c r="T134" s="235"/>
      <c r="U134" s="236"/>
      <c r="V134" s="234"/>
      <c r="W134" s="235"/>
      <c r="X134" s="235"/>
      <c r="Y134" s="235"/>
      <c r="Z134" s="235"/>
      <c r="AA134" s="235"/>
      <c r="AB134" s="235"/>
      <c r="AC134" s="235"/>
      <c r="AD134" s="236"/>
      <c r="AE134" s="84"/>
    </row>
    <row r="135" spans="1:31" ht="7.5" customHeight="1" x14ac:dyDescent="0.25">
      <c r="A135" s="16"/>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4"/>
    </row>
    <row r="136" spans="1:31" ht="18.75" x14ac:dyDescent="0.25">
      <c r="A136" s="229" t="s">
        <v>81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1"/>
    </row>
    <row r="137" spans="1:31" ht="7.5" customHeight="1" x14ac:dyDescent="0.25">
      <c r="A137" s="16"/>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80"/>
    </row>
    <row r="138" spans="1:31" x14ac:dyDescent="0.25">
      <c r="A138" s="16"/>
      <c r="B138" s="232" t="s">
        <v>23</v>
      </c>
      <c r="C138" s="232"/>
      <c r="D138" s="232" t="s">
        <v>1</v>
      </c>
      <c r="E138" s="232"/>
      <c r="F138" s="232"/>
      <c r="G138" s="232"/>
      <c r="H138" s="232"/>
      <c r="I138" s="232"/>
      <c r="J138" s="232"/>
      <c r="K138" s="232"/>
      <c r="L138" s="232" t="s">
        <v>28</v>
      </c>
      <c r="M138" s="232"/>
      <c r="N138" s="232"/>
      <c r="O138" s="232"/>
      <c r="P138" s="232" t="s">
        <v>29</v>
      </c>
      <c r="Q138" s="232"/>
      <c r="R138" s="232"/>
      <c r="S138" s="232"/>
      <c r="T138" s="232"/>
      <c r="U138" s="232"/>
      <c r="V138" s="232" t="s">
        <v>26</v>
      </c>
      <c r="W138" s="232"/>
      <c r="X138" s="232"/>
      <c r="Y138" s="232" t="s">
        <v>30</v>
      </c>
      <c r="Z138" s="232"/>
      <c r="AA138" s="232"/>
      <c r="AB138" s="232"/>
      <c r="AC138" s="232"/>
      <c r="AD138" s="232"/>
      <c r="AE138" s="84"/>
    </row>
    <row r="139" spans="1:31" x14ac:dyDescent="0.25">
      <c r="A139" s="16"/>
      <c r="B139" s="233">
        <v>1</v>
      </c>
      <c r="C139" s="233"/>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84"/>
    </row>
    <row r="140" spans="1:31" x14ac:dyDescent="0.25">
      <c r="A140" s="16"/>
      <c r="B140" s="233">
        <v>2</v>
      </c>
      <c r="C140" s="233"/>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84"/>
    </row>
    <row r="141" spans="1:31" x14ac:dyDescent="0.25">
      <c r="A141" s="16"/>
      <c r="B141" s="233">
        <v>3</v>
      </c>
      <c r="C141" s="233"/>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84"/>
    </row>
    <row r="142" spans="1:31" ht="7.5" customHeight="1" x14ac:dyDescent="0.25">
      <c r="A142" s="16"/>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80"/>
    </row>
    <row r="143" spans="1:31" ht="18.75" x14ac:dyDescent="0.25">
      <c r="A143" s="229" t="s">
        <v>82</v>
      </c>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1"/>
    </row>
    <row r="144" spans="1:31" x14ac:dyDescent="0.25">
      <c r="A144" s="367" t="s">
        <v>399</v>
      </c>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9"/>
    </row>
    <row r="145" spans="1:31" x14ac:dyDescent="0.25">
      <c r="A145" s="93"/>
      <c r="B145" s="232" t="s">
        <v>23</v>
      </c>
      <c r="C145" s="232"/>
      <c r="D145" s="232" t="s">
        <v>1</v>
      </c>
      <c r="E145" s="232"/>
      <c r="F145" s="232"/>
      <c r="G145" s="232"/>
      <c r="H145" s="232"/>
      <c r="I145" s="232"/>
      <c r="J145" s="232"/>
      <c r="K145" s="232"/>
      <c r="L145" s="232" t="s">
        <v>28</v>
      </c>
      <c r="M145" s="232"/>
      <c r="N145" s="232"/>
      <c r="O145" s="232"/>
      <c r="P145" s="232" t="s">
        <v>77</v>
      </c>
      <c r="Q145" s="232"/>
      <c r="R145" s="232"/>
      <c r="S145" s="232"/>
      <c r="T145" s="232"/>
      <c r="U145" s="232"/>
      <c r="V145" s="232" t="s">
        <v>26</v>
      </c>
      <c r="W145" s="232"/>
      <c r="X145" s="232"/>
      <c r="Y145" s="232" t="s">
        <v>30</v>
      </c>
      <c r="Z145" s="232"/>
      <c r="AA145" s="232"/>
      <c r="AB145" s="232"/>
      <c r="AC145" s="232"/>
      <c r="AD145" s="232"/>
      <c r="AE145" s="84"/>
    </row>
    <row r="146" spans="1:31" x14ac:dyDescent="0.25">
      <c r="A146" s="93"/>
      <c r="B146" s="233">
        <v>1</v>
      </c>
      <c r="C146" s="233"/>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84"/>
    </row>
    <row r="147" spans="1:31" x14ac:dyDescent="0.25">
      <c r="A147" s="93"/>
      <c r="B147" s="233">
        <v>2</v>
      </c>
      <c r="C147" s="233"/>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84"/>
    </row>
    <row r="148" spans="1:31" x14ac:dyDescent="0.25">
      <c r="A148" s="93"/>
      <c r="B148" s="233">
        <v>3</v>
      </c>
      <c r="C148" s="233"/>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84"/>
    </row>
    <row r="149" spans="1:31" ht="7.5" customHeight="1" x14ac:dyDescent="0.25">
      <c r="A149" s="83"/>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4"/>
    </row>
    <row r="150" spans="1:31" ht="18.75" x14ac:dyDescent="0.25">
      <c r="A150" s="229" t="s">
        <v>83</v>
      </c>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1"/>
    </row>
    <row r="151" spans="1:31" ht="7.5" customHeight="1" x14ac:dyDescent="0.25">
      <c r="A151" s="83"/>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4"/>
    </row>
    <row r="152" spans="1:31" x14ac:dyDescent="0.25">
      <c r="A152" s="93"/>
      <c r="B152" s="232" t="s">
        <v>23</v>
      </c>
      <c r="C152" s="232"/>
      <c r="D152" s="232" t="s">
        <v>1</v>
      </c>
      <c r="E152" s="232"/>
      <c r="F152" s="232"/>
      <c r="G152" s="232"/>
      <c r="H152" s="232"/>
      <c r="I152" s="232"/>
      <c r="J152" s="232"/>
      <c r="K152" s="232"/>
      <c r="L152" s="232" t="s">
        <v>28</v>
      </c>
      <c r="M152" s="232"/>
      <c r="N152" s="232"/>
      <c r="O152" s="232"/>
      <c r="P152" s="232" t="s">
        <v>29</v>
      </c>
      <c r="Q152" s="232"/>
      <c r="R152" s="232"/>
      <c r="S152" s="232"/>
      <c r="T152" s="232"/>
      <c r="U152" s="232"/>
      <c r="V152" s="232" t="s">
        <v>26</v>
      </c>
      <c r="W152" s="232"/>
      <c r="X152" s="232"/>
      <c r="Y152" s="232" t="s">
        <v>30</v>
      </c>
      <c r="Z152" s="232"/>
      <c r="AA152" s="232"/>
      <c r="AB152" s="232"/>
      <c r="AC152" s="232"/>
      <c r="AD152" s="232"/>
      <c r="AE152" s="84"/>
    </row>
    <row r="153" spans="1:31" x14ac:dyDescent="0.25">
      <c r="A153" s="93"/>
      <c r="B153" s="233">
        <v>1</v>
      </c>
      <c r="C153" s="233"/>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84"/>
    </row>
    <row r="154" spans="1:31" x14ac:dyDescent="0.25">
      <c r="A154" s="93"/>
      <c r="B154" s="233">
        <v>2</v>
      </c>
      <c r="C154" s="233"/>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84"/>
    </row>
    <row r="155" spans="1:31" ht="7.5" customHeight="1" x14ac:dyDescent="0.25">
      <c r="A155" s="83"/>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4"/>
    </row>
    <row r="156" spans="1:31" ht="18.75" x14ac:dyDescent="0.25">
      <c r="A156" s="229" t="s">
        <v>181</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1"/>
    </row>
    <row r="157" spans="1:31" ht="7.5" customHeight="1" x14ac:dyDescent="0.25">
      <c r="A157" s="16"/>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80"/>
    </row>
    <row r="158" spans="1:31" x14ac:dyDescent="0.25">
      <c r="A158" s="104"/>
      <c r="B158" s="232" t="s">
        <v>23</v>
      </c>
      <c r="C158" s="232"/>
      <c r="D158" s="232" t="s">
        <v>1</v>
      </c>
      <c r="E158" s="232"/>
      <c r="F158" s="232"/>
      <c r="G158" s="232"/>
      <c r="H158" s="232"/>
      <c r="I158" s="232"/>
      <c r="J158" s="232"/>
      <c r="K158" s="232"/>
      <c r="L158" s="232" t="s">
        <v>28</v>
      </c>
      <c r="M158" s="232"/>
      <c r="N158" s="232"/>
      <c r="O158" s="232"/>
      <c r="P158" s="232" t="s">
        <v>29</v>
      </c>
      <c r="Q158" s="232"/>
      <c r="R158" s="232"/>
      <c r="S158" s="232"/>
      <c r="T158" s="232"/>
      <c r="U158" s="232"/>
      <c r="V158" s="232" t="s">
        <v>26</v>
      </c>
      <c r="W158" s="232"/>
      <c r="X158" s="232"/>
      <c r="Y158" s="232" t="s">
        <v>30</v>
      </c>
      <c r="Z158" s="232"/>
      <c r="AA158" s="232"/>
      <c r="AB158" s="232"/>
      <c r="AC158" s="232"/>
      <c r="AD158" s="232"/>
      <c r="AE158" s="80"/>
    </row>
    <row r="159" spans="1:31" x14ac:dyDescent="0.25">
      <c r="A159" s="104"/>
      <c r="B159" s="233">
        <v>1</v>
      </c>
      <c r="C159" s="233"/>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c r="AB159" s="220"/>
      <c r="AC159" s="220"/>
      <c r="AD159" s="220"/>
      <c r="AE159" s="80"/>
    </row>
    <row r="160" spans="1:31" x14ac:dyDescent="0.25">
      <c r="A160" s="104"/>
      <c r="B160" s="233">
        <v>2</v>
      </c>
      <c r="C160" s="233"/>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80"/>
    </row>
    <row r="161" spans="1:31" ht="7.5" customHeight="1" x14ac:dyDescent="0.25">
      <c r="A161" s="16"/>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80"/>
    </row>
    <row r="162" spans="1:31" ht="18.75" x14ac:dyDescent="0.25">
      <c r="A162" s="229" t="s">
        <v>84</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1"/>
    </row>
    <row r="163" spans="1:31" ht="7.5" customHeight="1" x14ac:dyDescent="0.25">
      <c r="A163" s="16"/>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80"/>
    </row>
    <row r="164" spans="1:31" ht="20.25" customHeight="1" x14ac:dyDescent="0.25">
      <c r="A164" s="16"/>
      <c r="B164" s="330" t="s">
        <v>23</v>
      </c>
      <c r="C164" s="330"/>
      <c r="D164" s="219" t="s">
        <v>31</v>
      </c>
      <c r="E164" s="219"/>
      <c r="F164" s="219"/>
      <c r="G164" s="219"/>
      <c r="H164" s="219" t="s">
        <v>180</v>
      </c>
      <c r="I164" s="219"/>
      <c r="J164" s="219"/>
      <c r="K164" s="219"/>
      <c r="L164" s="219"/>
      <c r="M164" s="219" t="s">
        <v>32</v>
      </c>
      <c r="N164" s="219"/>
      <c r="O164" s="219"/>
      <c r="P164" s="219"/>
      <c r="Q164" s="219" t="s">
        <v>33</v>
      </c>
      <c r="R164" s="219"/>
      <c r="S164" s="219"/>
      <c r="T164" s="219"/>
      <c r="U164" s="219" t="s">
        <v>34</v>
      </c>
      <c r="V164" s="219"/>
      <c r="W164" s="219"/>
      <c r="X164" s="219"/>
      <c r="Y164" s="219" t="s">
        <v>35</v>
      </c>
      <c r="Z164" s="219"/>
      <c r="AA164" s="219"/>
      <c r="AB164" s="219"/>
      <c r="AC164" s="219"/>
      <c r="AD164" s="219"/>
      <c r="AE164" s="80"/>
    </row>
    <row r="165" spans="1:31" ht="25.5" customHeight="1" x14ac:dyDescent="0.25">
      <c r="A165" s="16"/>
      <c r="B165" s="330"/>
      <c r="C165" s="330"/>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80"/>
    </row>
    <row r="166" spans="1:31" x14ac:dyDescent="0.25">
      <c r="A166" s="16"/>
      <c r="B166" s="233">
        <v>1</v>
      </c>
      <c r="C166" s="233"/>
      <c r="D166" s="234"/>
      <c r="E166" s="235"/>
      <c r="F166" s="235"/>
      <c r="G166" s="236"/>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80"/>
    </row>
    <row r="167" spans="1:31" x14ac:dyDescent="0.25">
      <c r="A167" s="16"/>
      <c r="B167" s="233">
        <v>2</v>
      </c>
      <c r="C167" s="233"/>
      <c r="D167" s="234"/>
      <c r="E167" s="235"/>
      <c r="F167" s="235"/>
      <c r="G167" s="236"/>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80"/>
    </row>
    <row r="168" spans="1:31" ht="6.75" customHeight="1" x14ac:dyDescent="0.25">
      <c r="A168" s="16"/>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80"/>
    </row>
    <row r="169" spans="1:31" ht="18.75" x14ac:dyDescent="0.25">
      <c r="A169" s="229" t="s">
        <v>85</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1"/>
    </row>
    <row r="170" spans="1:31" x14ac:dyDescent="0.25">
      <c r="A170" s="16"/>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80"/>
    </row>
    <row r="171" spans="1:31" s="107" customFormat="1" ht="20.25" customHeight="1" x14ac:dyDescent="0.25">
      <c r="A171" s="108"/>
      <c r="B171" s="330" t="s">
        <v>36</v>
      </c>
      <c r="C171" s="330"/>
      <c r="D171" s="330"/>
      <c r="E171" s="330"/>
      <c r="F171" s="330"/>
      <c r="G171" s="330"/>
      <c r="H171" s="330"/>
      <c r="I171" s="330"/>
      <c r="J171" s="330"/>
      <c r="K171" s="330"/>
      <c r="L171" s="330"/>
      <c r="M171" s="330"/>
      <c r="N171" s="330"/>
      <c r="O171" s="330"/>
      <c r="P171" s="330"/>
      <c r="Q171" s="330" t="s">
        <v>37</v>
      </c>
      <c r="R171" s="330"/>
      <c r="S171" s="330"/>
      <c r="T171" s="330"/>
      <c r="U171" s="330"/>
      <c r="V171" s="330"/>
      <c r="W171" s="330"/>
      <c r="X171" s="330"/>
      <c r="Y171" s="330"/>
      <c r="Z171" s="330"/>
      <c r="AA171" s="330"/>
      <c r="AB171" s="330"/>
      <c r="AC171" s="330"/>
      <c r="AD171" s="330"/>
      <c r="AE171" s="109"/>
    </row>
    <row r="172" spans="1:31" x14ac:dyDescent="0.25">
      <c r="A172" s="81"/>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365"/>
      <c r="AB172" s="365"/>
      <c r="AC172" s="365"/>
      <c r="AD172" s="365"/>
      <c r="AE172" s="80"/>
    </row>
    <row r="173" spans="1:31" x14ac:dyDescent="0.25">
      <c r="A173" s="81"/>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80"/>
    </row>
    <row r="174" spans="1:31" x14ac:dyDescent="0.25">
      <c r="A174" s="81"/>
      <c r="B174" s="365"/>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c r="AA174" s="365"/>
      <c r="AB174" s="365"/>
      <c r="AC174" s="365"/>
      <c r="AD174" s="365"/>
      <c r="AE174" s="80"/>
    </row>
    <row r="175" spans="1:31" x14ac:dyDescent="0.25">
      <c r="A175" s="81"/>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80"/>
    </row>
    <row r="176" spans="1:31" x14ac:dyDescent="0.25">
      <c r="A176" s="81"/>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80"/>
    </row>
    <row r="177" spans="1:31" x14ac:dyDescent="0.25">
      <c r="A177" s="16"/>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80"/>
    </row>
    <row r="178" spans="1:31" ht="18.75" x14ac:dyDescent="0.25">
      <c r="A178" s="229" t="s">
        <v>86</v>
      </c>
      <c r="B178" s="230"/>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1"/>
    </row>
    <row r="179" spans="1:31" ht="9" customHeight="1" x14ac:dyDescent="0.25">
      <c r="A179" s="16"/>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80"/>
    </row>
    <row r="180" spans="1:31" x14ac:dyDescent="0.25">
      <c r="A180" s="16"/>
      <c r="B180" s="333" t="s">
        <v>78</v>
      </c>
      <c r="C180" s="333"/>
      <c r="D180" s="333"/>
      <c r="E180" s="333"/>
      <c r="F180" s="333"/>
      <c r="G180" s="333"/>
      <c r="H180" s="228" t="s">
        <v>49</v>
      </c>
      <c r="I180" s="222"/>
      <c r="J180" s="223"/>
      <c r="K180" s="223"/>
      <c r="L180" s="223"/>
      <c r="M180" s="223"/>
      <c r="N180" s="223"/>
      <c r="O180" s="223"/>
      <c r="P180" s="223"/>
      <c r="Q180" s="223"/>
      <c r="R180" s="223"/>
      <c r="S180" s="223"/>
      <c r="T180" s="223"/>
      <c r="U180" s="223"/>
      <c r="V180" s="223"/>
      <c r="W180" s="223"/>
      <c r="X180" s="223"/>
      <c r="Y180" s="223"/>
      <c r="Z180" s="223"/>
      <c r="AA180" s="223"/>
      <c r="AB180" s="223"/>
      <c r="AC180" s="223"/>
      <c r="AD180" s="224"/>
      <c r="AE180" s="80"/>
    </row>
    <row r="181" spans="1:31" x14ac:dyDescent="0.25">
      <c r="A181" s="94"/>
      <c r="B181" s="333"/>
      <c r="C181" s="333"/>
      <c r="D181" s="333"/>
      <c r="E181" s="333"/>
      <c r="F181" s="333"/>
      <c r="G181" s="333"/>
      <c r="H181" s="228"/>
      <c r="I181" s="225"/>
      <c r="J181" s="226"/>
      <c r="K181" s="226"/>
      <c r="L181" s="226"/>
      <c r="M181" s="226"/>
      <c r="N181" s="226"/>
      <c r="O181" s="226"/>
      <c r="P181" s="226"/>
      <c r="Q181" s="226"/>
      <c r="R181" s="226"/>
      <c r="S181" s="226"/>
      <c r="T181" s="226"/>
      <c r="U181" s="226"/>
      <c r="V181" s="226"/>
      <c r="W181" s="226"/>
      <c r="X181" s="226"/>
      <c r="Y181" s="226"/>
      <c r="Z181" s="226"/>
      <c r="AA181" s="226"/>
      <c r="AB181" s="226"/>
      <c r="AC181" s="226"/>
      <c r="AD181" s="227"/>
      <c r="AE181" s="80"/>
    </row>
    <row r="182" spans="1:31" ht="10.5" customHeight="1" x14ac:dyDescent="0.25">
      <c r="A182" s="16"/>
      <c r="B182" s="74"/>
      <c r="C182" s="74"/>
      <c r="D182" s="74"/>
      <c r="E182" s="74"/>
      <c r="F182" s="74"/>
      <c r="G182" s="74"/>
      <c r="H182" s="74"/>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80"/>
    </row>
    <row r="183" spans="1:31" x14ac:dyDescent="0.25">
      <c r="A183" s="16"/>
      <c r="B183" s="333" t="s">
        <v>38</v>
      </c>
      <c r="C183" s="333"/>
      <c r="D183" s="333"/>
      <c r="E183" s="333"/>
      <c r="F183" s="333"/>
      <c r="G183" s="333"/>
      <c r="H183" s="228" t="s">
        <v>49</v>
      </c>
      <c r="I183" s="222"/>
      <c r="J183" s="223"/>
      <c r="K183" s="223"/>
      <c r="L183" s="223"/>
      <c r="M183" s="223"/>
      <c r="N183" s="223"/>
      <c r="O183" s="223"/>
      <c r="P183" s="223"/>
      <c r="Q183" s="223"/>
      <c r="R183" s="223"/>
      <c r="S183" s="223"/>
      <c r="T183" s="223"/>
      <c r="U183" s="223"/>
      <c r="V183" s="223"/>
      <c r="W183" s="223"/>
      <c r="X183" s="223"/>
      <c r="Y183" s="223"/>
      <c r="Z183" s="223"/>
      <c r="AA183" s="223"/>
      <c r="AB183" s="223"/>
      <c r="AC183" s="223"/>
      <c r="AD183" s="224"/>
      <c r="AE183" s="80"/>
    </row>
    <row r="184" spans="1:31" x14ac:dyDescent="0.25">
      <c r="A184" s="81"/>
      <c r="B184" s="333"/>
      <c r="C184" s="333"/>
      <c r="D184" s="333"/>
      <c r="E184" s="333"/>
      <c r="F184" s="333"/>
      <c r="G184" s="333"/>
      <c r="H184" s="228"/>
      <c r="I184" s="225"/>
      <c r="J184" s="226"/>
      <c r="K184" s="226"/>
      <c r="L184" s="226"/>
      <c r="M184" s="226"/>
      <c r="N184" s="226"/>
      <c r="O184" s="226"/>
      <c r="P184" s="226"/>
      <c r="Q184" s="226"/>
      <c r="R184" s="226"/>
      <c r="S184" s="226"/>
      <c r="T184" s="226"/>
      <c r="U184" s="226"/>
      <c r="V184" s="226"/>
      <c r="W184" s="226"/>
      <c r="X184" s="226"/>
      <c r="Y184" s="226"/>
      <c r="Z184" s="226"/>
      <c r="AA184" s="226"/>
      <c r="AB184" s="226"/>
      <c r="AC184" s="226"/>
      <c r="AD184" s="227"/>
      <c r="AE184" s="80"/>
    </row>
    <row r="185" spans="1:31" ht="10.5" customHeight="1" x14ac:dyDescent="0.25">
      <c r="A185" s="16"/>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80"/>
    </row>
    <row r="186" spans="1:31" ht="18.75" x14ac:dyDescent="0.25">
      <c r="A186" s="229" t="s">
        <v>87</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1"/>
    </row>
    <row r="187" spans="1:31" ht="9" customHeight="1" x14ac:dyDescent="0.25">
      <c r="A187" s="16"/>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80"/>
    </row>
    <row r="188" spans="1:31" ht="15" customHeight="1" x14ac:dyDescent="0.25">
      <c r="A188" s="16"/>
      <c r="B188" s="221" t="s">
        <v>39</v>
      </c>
      <c r="C188" s="221"/>
      <c r="D188" s="221"/>
      <c r="E188" s="221"/>
      <c r="F188" s="221"/>
      <c r="G188" s="221"/>
      <c r="H188" s="221"/>
      <c r="I188" s="221"/>
      <c r="J188" s="221"/>
      <c r="K188" s="221"/>
      <c r="L188" s="221"/>
      <c r="M188" s="221"/>
      <c r="N188" s="221"/>
      <c r="O188" s="221"/>
      <c r="P188" s="221"/>
      <c r="Q188" s="221"/>
      <c r="R188" s="221"/>
      <c r="S188" s="82"/>
      <c r="T188" s="228" t="s">
        <v>49</v>
      </c>
      <c r="U188" s="222"/>
      <c r="V188" s="223"/>
      <c r="W188" s="223"/>
      <c r="X188" s="223"/>
      <c r="Y188" s="223"/>
      <c r="Z188" s="223"/>
      <c r="AA188" s="223"/>
      <c r="AB188" s="223"/>
      <c r="AC188" s="223"/>
      <c r="AD188" s="224"/>
      <c r="AE188" s="80"/>
    </row>
    <row r="189" spans="1:31" ht="15" customHeight="1" x14ac:dyDescent="0.25">
      <c r="A189" s="81"/>
      <c r="B189" s="221"/>
      <c r="C189" s="221"/>
      <c r="D189" s="221"/>
      <c r="E189" s="221"/>
      <c r="F189" s="221"/>
      <c r="G189" s="221"/>
      <c r="H189" s="221"/>
      <c r="I189" s="221"/>
      <c r="J189" s="221"/>
      <c r="K189" s="221"/>
      <c r="L189" s="221"/>
      <c r="M189" s="221"/>
      <c r="N189" s="221"/>
      <c r="O189" s="221"/>
      <c r="P189" s="221"/>
      <c r="Q189" s="221"/>
      <c r="R189" s="221"/>
      <c r="S189" s="82"/>
      <c r="T189" s="228"/>
      <c r="U189" s="225"/>
      <c r="V189" s="226"/>
      <c r="W189" s="226"/>
      <c r="X189" s="226"/>
      <c r="Y189" s="226"/>
      <c r="Z189" s="226"/>
      <c r="AA189" s="226"/>
      <c r="AB189" s="226"/>
      <c r="AC189" s="226"/>
      <c r="AD189" s="227"/>
      <c r="AE189" s="80"/>
    </row>
    <row r="190" spans="1:31" ht="8.25" customHeight="1" x14ac:dyDescent="0.25">
      <c r="A190" s="16"/>
      <c r="B190" s="74"/>
      <c r="C190" s="74"/>
      <c r="D190" s="74"/>
      <c r="E190" s="74"/>
      <c r="F190" s="74"/>
      <c r="G190" s="74"/>
      <c r="H190" s="74"/>
      <c r="I190" s="74"/>
      <c r="J190" s="74"/>
      <c r="K190" s="74"/>
      <c r="L190" s="74"/>
      <c r="M190" s="74"/>
      <c r="N190" s="74"/>
      <c r="O190" s="74"/>
      <c r="P190" s="74"/>
      <c r="Q190" s="74"/>
      <c r="R190" s="74"/>
      <c r="S190" s="82"/>
      <c r="T190" s="82"/>
      <c r="U190" s="120"/>
      <c r="V190" s="120"/>
      <c r="W190" s="120"/>
      <c r="X190" s="120"/>
      <c r="Y190" s="120"/>
      <c r="Z190" s="120"/>
      <c r="AA190" s="120"/>
      <c r="AB190" s="120"/>
      <c r="AC190" s="120"/>
      <c r="AD190" s="120"/>
      <c r="AE190" s="80"/>
    </row>
    <row r="191" spans="1:31" ht="14.25" customHeight="1" x14ac:dyDescent="0.25">
      <c r="A191" s="16"/>
      <c r="B191" s="221" t="s">
        <v>395</v>
      </c>
      <c r="C191" s="221"/>
      <c r="D191" s="221"/>
      <c r="E191" s="221"/>
      <c r="F191" s="221"/>
      <c r="G191" s="221"/>
      <c r="H191" s="221"/>
      <c r="I191" s="221"/>
      <c r="J191" s="221"/>
      <c r="K191" s="221"/>
      <c r="L191" s="221"/>
      <c r="M191" s="221"/>
      <c r="N191" s="221"/>
      <c r="O191" s="221"/>
      <c r="P191" s="221"/>
      <c r="Q191" s="221"/>
      <c r="R191" s="221"/>
      <c r="S191" s="82"/>
      <c r="T191" s="228" t="s">
        <v>49</v>
      </c>
      <c r="U191" s="222"/>
      <c r="V191" s="223"/>
      <c r="W191" s="223"/>
      <c r="X191" s="223"/>
      <c r="Y191" s="223"/>
      <c r="Z191" s="223"/>
      <c r="AA191" s="223"/>
      <c r="AB191" s="223"/>
      <c r="AC191" s="223"/>
      <c r="AD191" s="224"/>
      <c r="AE191" s="80"/>
    </row>
    <row r="192" spans="1:31" ht="16.5" customHeight="1" x14ac:dyDescent="0.25">
      <c r="A192" s="81"/>
      <c r="B192" s="221"/>
      <c r="C192" s="221"/>
      <c r="D192" s="221"/>
      <c r="E192" s="221"/>
      <c r="F192" s="221"/>
      <c r="G192" s="221"/>
      <c r="H192" s="221"/>
      <c r="I192" s="221"/>
      <c r="J192" s="221"/>
      <c r="K192" s="221"/>
      <c r="L192" s="221"/>
      <c r="M192" s="221"/>
      <c r="N192" s="221"/>
      <c r="O192" s="221"/>
      <c r="P192" s="221"/>
      <c r="Q192" s="221"/>
      <c r="R192" s="221"/>
      <c r="S192" s="82"/>
      <c r="T192" s="228"/>
      <c r="U192" s="225"/>
      <c r="V192" s="226"/>
      <c r="W192" s="226"/>
      <c r="X192" s="226"/>
      <c r="Y192" s="226"/>
      <c r="Z192" s="226"/>
      <c r="AA192" s="226"/>
      <c r="AB192" s="226"/>
      <c r="AC192" s="226"/>
      <c r="AD192" s="227"/>
      <c r="AE192" s="80"/>
    </row>
    <row r="193" spans="1:31" ht="9" customHeight="1" x14ac:dyDescent="0.25">
      <c r="A193" s="16"/>
      <c r="B193" s="74"/>
      <c r="C193" s="74"/>
      <c r="D193" s="74"/>
      <c r="E193" s="74"/>
      <c r="F193" s="74"/>
      <c r="G193" s="74"/>
      <c r="H193" s="74"/>
      <c r="I193" s="74"/>
      <c r="J193" s="74"/>
      <c r="K193" s="74"/>
      <c r="L193" s="74"/>
      <c r="M193" s="74"/>
      <c r="N193" s="74"/>
      <c r="O193" s="74"/>
      <c r="P193" s="74"/>
      <c r="Q193" s="74"/>
      <c r="R193" s="74"/>
      <c r="S193" s="82"/>
      <c r="T193" s="82"/>
      <c r="U193" s="120"/>
      <c r="V193" s="120"/>
      <c r="W193" s="120"/>
      <c r="X193" s="120"/>
      <c r="Y193" s="120"/>
      <c r="Z193" s="120"/>
      <c r="AA193" s="120"/>
      <c r="AB193" s="120"/>
      <c r="AC193" s="120"/>
      <c r="AD193" s="120"/>
      <c r="AE193" s="80"/>
    </row>
    <row r="194" spans="1:31" ht="15" customHeight="1" x14ac:dyDescent="0.25">
      <c r="A194" s="16"/>
      <c r="B194" s="221" t="s">
        <v>40</v>
      </c>
      <c r="C194" s="221"/>
      <c r="D194" s="221"/>
      <c r="E194" s="221"/>
      <c r="F194" s="221"/>
      <c r="G194" s="221"/>
      <c r="H194" s="221"/>
      <c r="I194" s="221"/>
      <c r="J194" s="221"/>
      <c r="K194" s="221"/>
      <c r="L194" s="221"/>
      <c r="M194" s="221"/>
      <c r="N194" s="221"/>
      <c r="O194" s="221"/>
      <c r="P194" s="221"/>
      <c r="Q194" s="221"/>
      <c r="R194" s="221"/>
      <c r="S194" s="82"/>
      <c r="T194" s="228" t="s">
        <v>49</v>
      </c>
      <c r="U194" s="222"/>
      <c r="V194" s="223"/>
      <c r="W194" s="223"/>
      <c r="X194" s="223"/>
      <c r="Y194" s="223"/>
      <c r="Z194" s="223"/>
      <c r="AA194" s="223"/>
      <c r="AB194" s="223"/>
      <c r="AC194" s="223"/>
      <c r="AD194" s="224"/>
      <c r="AE194" s="80"/>
    </row>
    <row r="195" spans="1:31" x14ac:dyDescent="0.25">
      <c r="A195" s="81"/>
      <c r="B195" s="221"/>
      <c r="C195" s="221"/>
      <c r="D195" s="221"/>
      <c r="E195" s="221"/>
      <c r="F195" s="221"/>
      <c r="G195" s="221"/>
      <c r="H195" s="221"/>
      <c r="I195" s="221"/>
      <c r="J195" s="221"/>
      <c r="K195" s="221"/>
      <c r="L195" s="221"/>
      <c r="M195" s="221"/>
      <c r="N195" s="221"/>
      <c r="O195" s="221"/>
      <c r="P195" s="221"/>
      <c r="Q195" s="221"/>
      <c r="R195" s="221"/>
      <c r="S195" s="82"/>
      <c r="T195" s="228"/>
      <c r="U195" s="225"/>
      <c r="V195" s="226"/>
      <c r="W195" s="226"/>
      <c r="X195" s="226"/>
      <c r="Y195" s="226"/>
      <c r="Z195" s="226"/>
      <c r="AA195" s="226"/>
      <c r="AB195" s="226"/>
      <c r="AC195" s="226"/>
      <c r="AD195" s="227"/>
      <c r="AE195" s="80"/>
    </row>
    <row r="196" spans="1:31" ht="10.5" customHeight="1" x14ac:dyDescent="0.25">
      <c r="A196" s="16"/>
      <c r="B196" s="74"/>
      <c r="C196" s="74"/>
      <c r="D196" s="74"/>
      <c r="E196" s="74"/>
      <c r="F196" s="74"/>
      <c r="G196" s="74"/>
      <c r="H196" s="74"/>
      <c r="I196" s="74"/>
      <c r="J196" s="74"/>
      <c r="K196" s="74"/>
      <c r="L196" s="74"/>
      <c r="M196" s="74"/>
      <c r="N196" s="74"/>
      <c r="O196" s="74"/>
      <c r="P196" s="74"/>
      <c r="Q196" s="74"/>
      <c r="R196" s="74"/>
      <c r="S196" s="82"/>
      <c r="T196" s="82"/>
      <c r="U196" s="120"/>
      <c r="V196" s="120"/>
      <c r="W196" s="120"/>
      <c r="X196" s="120"/>
      <c r="Y196" s="120"/>
      <c r="Z196" s="120"/>
      <c r="AA196" s="120"/>
      <c r="AB196" s="120"/>
      <c r="AC196" s="120"/>
      <c r="AD196" s="120"/>
      <c r="AE196" s="80"/>
    </row>
    <row r="197" spans="1:31" ht="15" customHeight="1" x14ac:dyDescent="0.25">
      <c r="A197" s="16"/>
      <c r="B197" s="221" t="s">
        <v>396</v>
      </c>
      <c r="C197" s="221"/>
      <c r="D197" s="221"/>
      <c r="E197" s="221"/>
      <c r="F197" s="221"/>
      <c r="G197" s="221"/>
      <c r="H197" s="221"/>
      <c r="I197" s="221"/>
      <c r="J197" s="221"/>
      <c r="K197" s="221"/>
      <c r="L197" s="221"/>
      <c r="M197" s="221"/>
      <c r="N197" s="221"/>
      <c r="O197" s="221"/>
      <c r="P197" s="221"/>
      <c r="Q197" s="221"/>
      <c r="R197" s="221"/>
      <c r="S197" s="82"/>
      <c r="T197" s="228" t="s">
        <v>49</v>
      </c>
      <c r="U197" s="222"/>
      <c r="V197" s="223"/>
      <c r="W197" s="223"/>
      <c r="X197" s="223"/>
      <c r="Y197" s="223"/>
      <c r="Z197" s="223"/>
      <c r="AA197" s="223"/>
      <c r="AB197" s="223"/>
      <c r="AC197" s="223"/>
      <c r="AD197" s="224"/>
      <c r="AE197" s="80"/>
    </row>
    <row r="198" spans="1:31" ht="18" customHeight="1" x14ac:dyDescent="0.25">
      <c r="A198" s="81"/>
      <c r="B198" s="221"/>
      <c r="C198" s="221"/>
      <c r="D198" s="221"/>
      <c r="E198" s="221"/>
      <c r="F198" s="221"/>
      <c r="G198" s="221"/>
      <c r="H198" s="221"/>
      <c r="I198" s="221"/>
      <c r="J198" s="221"/>
      <c r="K198" s="221"/>
      <c r="L198" s="221"/>
      <c r="M198" s="221"/>
      <c r="N198" s="221"/>
      <c r="O198" s="221"/>
      <c r="P198" s="221"/>
      <c r="Q198" s="221"/>
      <c r="R198" s="221"/>
      <c r="S198" s="82"/>
      <c r="T198" s="228"/>
      <c r="U198" s="225"/>
      <c r="V198" s="226"/>
      <c r="W198" s="226"/>
      <c r="X198" s="226"/>
      <c r="Y198" s="226"/>
      <c r="Z198" s="226"/>
      <c r="AA198" s="226"/>
      <c r="AB198" s="226"/>
      <c r="AC198" s="226"/>
      <c r="AD198" s="227"/>
      <c r="AE198" s="80"/>
    </row>
    <row r="199" spans="1:31" ht="10.5" customHeight="1" x14ac:dyDescent="0.25">
      <c r="A199" s="16"/>
      <c r="B199" s="74"/>
      <c r="C199" s="74"/>
      <c r="D199" s="74"/>
      <c r="E199" s="74"/>
      <c r="F199" s="74"/>
      <c r="G199" s="74"/>
      <c r="H199" s="74"/>
      <c r="I199" s="74"/>
      <c r="J199" s="74"/>
      <c r="K199" s="74"/>
      <c r="L199" s="74"/>
      <c r="M199" s="74"/>
      <c r="N199" s="74"/>
      <c r="O199" s="74"/>
      <c r="P199" s="74"/>
      <c r="Q199" s="74"/>
      <c r="R199" s="74"/>
      <c r="S199" s="82"/>
      <c r="T199" s="82"/>
      <c r="U199" s="120"/>
      <c r="V199" s="120"/>
      <c r="W199" s="120"/>
      <c r="X199" s="120"/>
      <c r="Y199" s="120"/>
      <c r="Z199" s="120"/>
      <c r="AA199" s="120"/>
      <c r="AB199" s="120"/>
      <c r="AC199" s="120"/>
      <c r="AD199" s="120"/>
      <c r="AE199" s="80"/>
    </row>
    <row r="200" spans="1:31" ht="15" customHeight="1" x14ac:dyDescent="0.25">
      <c r="A200" s="16"/>
      <c r="B200" s="221" t="s">
        <v>397</v>
      </c>
      <c r="C200" s="221"/>
      <c r="D200" s="221"/>
      <c r="E200" s="221"/>
      <c r="F200" s="221"/>
      <c r="G200" s="221"/>
      <c r="H200" s="221"/>
      <c r="I200" s="221"/>
      <c r="J200" s="221"/>
      <c r="K200" s="221"/>
      <c r="L200" s="221"/>
      <c r="M200" s="221"/>
      <c r="N200" s="221"/>
      <c r="O200" s="221"/>
      <c r="P200" s="221"/>
      <c r="Q200" s="221"/>
      <c r="R200" s="221"/>
      <c r="S200" s="82"/>
      <c r="T200" s="228" t="s">
        <v>49</v>
      </c>
      <c r="U200" s="222"/>
      <c r="V200" s="223"/>
      <c r="W200" s="223"/>
      <c r="X200" s="223"/>
      <c r="Y200" s="223"/>
      <c r="Z200" s="223"/>
      <c r="AA200" s="223"/>
      <c r="AB200" s="223"/>
      <c r="AC200" s="223"/>
      <c r="AD200" s="224"/>
      <c r="AE200" s="80"/>
    </row>
    <row r="201" spans="1:31" ht="27" customHeight="1" x14ac:dyDescent="0.25">
      <c r="A201" s="81"/>
      <c r="B201" s="221"/>
      <c r="C201" s="221"/>
      <c r="D201" s="221"/>
      <c r="E201" s="221"/>
      <c r="F201" s="221"/>
      <c r="G201" s="221"/>
      <c r="H201" s="221"/>
      <c r="I201" s="221"/>
      <c r="J201" s="221"/>
      <c r="K201" s="221"/>
      <c r="L201" s="221"/>
      <c r="M201" s="221"/>
      <c r="N201" s="221"/>
      <c r="O201" s="221"/>
      <c r="P201" s="221"/>
      <c r="Q201" s="221"/>
      <c r="R201" s="221"/>
      <c r="S201" s="82"/>
      <c r="T201" s="228"/>
      <c r="U201" s="225"/>
      <c r="V201" s="226"/>
      <c r="W201" s="226"/>
      <c r="X201" s="226"/>
      <c r="Y201" s="226"/>
      <c r="Z201" s="226"/>
      <c r="AA201" s="226"/>
      <c r="AB201" s="226"/>
      <c r="AC201" s="226"/>
      <c r="AD201" s="227"/>
      <c r="AE201" s="80"/>
    </row>
    <row r="202" spans="1:31" ht="6.75" customHeight="1" x14ac:dyDescent="0.25">
      <c r="A202" s="16"/>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80"/>
    </row>
    <row r="203" spans="1:31" ht="18.75" x14ac:dyDescent="0.25">
      <c r="A203" s="229" t="s">
        <v>88</v>
      </c>
      <c r="B203" s="23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1"/>
    </row>
    <row r="204" spans="1:31" ht="15" customHeight="1" x14ac:dyDescent="0.25">
      <c r="A204" s="83"/>
      <c r="B204" s="362" t="s">
        <v>400</v>
      </c>
      <c r="C204" s="362"/>
      <c r="D204" s="362"/>
      <c r="E204" s="362"/>
      <c r="F204" s="362"/>
      <c r="G204" s="362"/>
      <c r="H204" s="362"/>
      <c r="I204" s="362"/>
      <c r="J204" s="362"/>
      <c r="K204" s="362"/>
      <c r="L204" s="362"/>
      <c r="M204" s="362"/>
      <c r="N204" s="362"/>
      <c r="O204" s="362"/>
      <c r="P204" s="362"/>
      <c r="Q204" s="362"/>
      <c r="R204" s="362"/>
      <c r="S204" s="362"/>
      <c r="T204" s="362"/>
      <c r="U204" s="362"/>
      <c r="V204" s="362"/>
      <c r="W204" s="362"/>
      <c r="X204" s="362"/>
      <c r="Y204" s="362"/>
      <c r="Z204" s="362"/>
      <c r="AA204" s="362"/>
      <c r="AB204" s="362"/>
      <c r="AC204" s="362"/>
      <c r="AD204" s="362"/>
      <c r="AE204" s="84"/>
    </row>
    <row r="205" spans="1:31" x14ac:dyDescent="0.25">
      <c r="A205" s="95"/>
      <c r="B205" s="362"/>
      <c r="C205" s="362"/>
      <c r="D205" s="362"/>
      <c r="E205" s="362"/>
      <c r="F205" s="362"/>
      <c r="G205" s="362"/>
      <c r="H205" s="362"/>
      <c r="I205" s="362"/>
      <c r="J205" s="362"/>
      <c r="K205" s="362"/>
      <c r="L205" s="362"/>
      <c r="M205" s="362"/>
      <c r="N205" s="362"/>
      <c r="O205" s="362"/>
      <c r="P205" s="362"/>
      <c r="Q205" s="362"/>
      <c r="R205" s="362"/>
      <c r="S205" s="362"/>
      <c r="T205" s="362"/>
      <c r="U205" s="362"/>
      <c r="V205" s="362"/>
      <c r="W205" s="362"/>
      <c r="X205" s="362"/>
      <c r="Y205" s="362"/>
      <c r="Z205" s="362"/>
      <c r="AA205" s="362"/>
      <c r="AB205" s="362"/>
      <c r="AC205" s="362"/>
      <c r="AD205" s="362"/>
      <c r="AE205" s="84"/>
    </row>
    <row r="206" spans="1:31" x14ac:dyDescent="0.25">
      <c r="A206" s="95"/>
      <c r="B206" s="362"/>
      <c r="C206" s="362"/>
      <c r="D206" s="362"/>
      <c r="E206" s="362"/>
      <c r="F206" s="362"/>
      <c r="G206" s="362"/>
      <c r="H206" s="362"/>
      <c r="I206" s="362"/>
      <c r="J206" s="362"/>
      <c r="K206" s="362"/>
      <c r="L206" s="362"/>
      <c r="M206" s="362"/>
      <c r="N206" s="362"/>
      <c r="O206" s="362"/>
      <c r="P206" s="362"/>
      <c r="Q206" s="362"/>
      <c r="R206" s="362"/>
      <c r="S206" s="362"/>
      <c r="T206" s="362"/>
      <c r="U206" s="362"/>
      <c r="V206" s="362"/>
      <c r="W206" s="362"/>
      <c r="X206" s="362"/>
      <c r="Y206" s="362"/>
      <c r="Z206" s="362"/>
      <c r="AA206" s="362"/>
      <c r="AB206" s="362"/>
      <c r="AC206" s="362"/>
      <c r="AD206" s="362"/>
      <c r="AE206" s="84"/>
    </row>
    <row r="207" spans="1:31" ht="33.75" customHeight="1" x14ac:dyDescent="0.25">
      <c r="A207" s="95"/>
      <c r="B207" s="362"/>
      <c r="C207" s="362"/>
      <c r="D207" s="362"/>
      <c r="E207" s="362"/>
      <c r="F207" s="362"/>
      <c r="G207" s="362"/>
      <c r="H207" s="362"/>
      <c r="I207" s="362"/>
      <c r="J207" s="362"/>
      <c r="K207" s="362"/>
      <c r="L207" s="362"/>
      <c r="M207" s="362"/>
      <c r="N207" s="362"/>
      <c r="O207" s="362"/>
      <c r="P207" s="362"/>
      <c r="Q207" s="362"/>
      <c r="R207" s="362"/>
      <c r="S207" s="362"/>
      <c r="T207" s="362"/>
      <c r="U207" s="362"/>
      <c r="V207" s="362"/>
      <c r="W207" s="362"/>
      <c r="X207" s="362"/>
      <c r="Y207" s="362"/>
      <c r="Z207" s="362"/>
      <c r="AA207" s="362"/>
      <c r="AB207" s="362"/>
      <c r="AC207" s="362"/>
      <c r="AD207" s="362"/>
      <c r="AE207" s="84"/>
    </row>
    <row r="208" spans="1:31" x14ac:dyDescent="0.25">
      <c r="A208" s="83"/>
      <c r="B208" s="82"/>
      <c r="C208" s="82"/>
      <c r="D208" s="82"/>
      <c r="E208" s="82"/>
      <c r="F208" s="82"/>
      <c r="G208" s="82"/>
      <c r="H208" s="82"/>
      <c r="I208" s="82"/>
      <c r="J208" s="82"/>
      <c r="K208" s="82"/>
      <c r="L208" s="82"/>
      <c r="M208" s="218"/>
      <c r="N208" s="218"/>
      <c r="O208" s="218"/>
      <c r="P208" s="218"/>
      <c r="Q208" s="218"/>
      <c r="R208" s="218"/>
      <c r="S208" s="363" t="s">
        <v>41</v>
      </c>
      <c r="T208" s="363"/>
      <c r="U208" s="96"/>
      <c r="V208" s="363" t="s">
        <v>42</v>
      </c>
      <c r="W208" s="363"/>
      <c r="X208" s="96"/>
      <c r="Y208" s="363" t="s">
        <v>43</v>
      </c>
      <c r="Z208" s="363"/>
      <c r="AA208" s="218"/>
      <c r="AB208" s="218"/>
      <c r="AC208" s="218"/>
      <c r="AD208" s="97"/>
      <c r="AE208" s="84"/>
    </row>
    <row r="209" spans="1:31" x14ac:dyDescent="0.25">
      <c r="A209" s="83"/>
      <c r="B209" s="82"/>
      <c r="C209" s="82"/>
      <c r="D209" s="82"/>
      <c r="E209" s="82"/>
      <c r="F209" s="82"/>
      <c r="G209" s="82"/>
      <c r="H209" s="82"/>
      <c r="I209" s="82"/>
      <c r="J209" s="82"/>
      <c r="K209" s="82"/>
      <c r="L209" s="82"/>
      <c r="M209" s="82"/>
      <c r="N209" s="82"/>
      <c r="O209" s="82"/>
      <c r="P209" s="364" t="s">
        <v>44</v>
      </c>
      <c r="Q209" s="364"/>
      <c r="R209" s="364"/>
      <c r="S209" s="364"/>
      <c r="T209" s="364"/>
      <c r="U209" s="364"/>
      <c r="V209" s="364"/>
      <c r="W209" s="364"/>
      <c r="X209" s="364"/>
      <c r="Y209" s="364"/>
      <c r="Z209" s="364"/>
      <c r="AA209" s="364"/>
      <c r="AB209" s="364"/>
      <c r="AC209" s="364"/>
      <c r="AD209" s="97"/>
      <c r="AE209" s="84"/>
    </row>
    <row r="210" spans="1:31" x14ac:dyDescent="0.25">
      <c r="A210" s="83"/>
      <c r="B210" s="82"/>
      <c r="C210" s="82"/>
      <c r="D210" s="82"/>
      <c r="E210" s="82"/>
      <c r="F210" s="82"/>
      <c r="G210" s="82"/>
      <c r="H210" s="82"/>
      <c r="I210" s="82"/>
      <c r="J210" s="82"/>
      <c r="K210" s="82"/>
      <c r="L210" s="82"/>
      <c r="M210" s="82"/>
      <c r="N210" s="82"/>
      <c r="O210" s="82"/>
      <c r="P210" s="98"/>
      <c r="Q210" s="98"/>
      <c r="R210" s="98"/>
      <c r="S210" s="98"/>
      <c r="T210" s="98"/>
      <c r="U210" s="98"/>
      <c r="V210" s="98"/>
      <c r="W210" s="98"/>
      <c r="X210" s="98"/>
      <c r="Y210" s="98"/>
      <c r="Z210" s="98"/>
      <c r="AA210" s="98"/>
      <c r="AB210" s="98"/>
      <c r="AC210" s="98"/>
      <c r="AD210" s="82"/>
      <c r="AE210" s="84"/>
    </row>
    <row r="211" spans="1:31" x14ac:dyDescent="0.25">
      <c r="A211" s="83"/>
      <c r="B211" s="82"/>
      <c r="C211" s="82"/>
      <c r="D211" s="82"/>
      <c r="E211" s="82"/>
      <c r="F211" s="82"/>
      <c r="G211" s="82"/>
      <c r="H211" s="82"/>
      <c r="I211" s="82"/>
      <c r="J211" s="82"/>
      <c r="K211" s="82"/>
      <c r="L211" s="82"/>
      <c r="M211" s="82"/>
      <c r="N211" s="82"/>
      <c r="O211" s="82"/>
      <c r="P211" s="98"/>
      <c r="Q211" s="98"/>
      <c r="R211" s="98"/>
      <c r="S211" s="98"/>
      <c r="T211" s="98"/>
      <c r="U211" s="98"/>
      <c r="V211" s="98"/>
      <c r="W211" s="98"/>
      <c r="X211" s="98"/>
      <c r="Y211" s="98"/>
      <c r="Z211" s="98"/>
      <c r="AA211" s="98"/>
      <c r="AB211" s="98"/>
      <c r="AC211" s="98"/>
      <c r="AD211" s="82"/>
      <c r="AE211" s="84"/>
    </row>
    <row r="212" spans="1:31" x14ac:dyDescent="0.25">
      <c r="A212" s="83"/>
      <c r="B212" s="82"/>
      <c r="C212" s="82"/>
      <c r="D212" s="82"/>
      <c r="E212" s="82"/>
      <c r="F212" s="82"/>
      <c r="G212" s="82"/>
      <c r="H212" s="82"/>
      <c r="I212" s="82"/>
      <c r="J212" s="82"/>
      <c r="K212" s="82"/>
      <c r="L212" s="82"/>
      <c r="M212" s="82"/>
      <c r="N212" s="82"/>
      <c r="O212" s="82"/>
      <c r="P212" s="98"/>
      <c r="Q212" s="98"/>
      <c r="R212" s="98"/>
      <c r="S212" s="373"/>
      <c r="T212" s="373"/>
      <c r="U212" s="373"/>
      <c r="V212" s="373"/>
      <c r="W212" s="373"/>
      <c r="X212" s="373"/>
      <c r="Y212" s="373"/>
      <c r="Z212" s="373"/>
      <c r="AA212" s="98"/>
      <c r="AB212" s="98"/>
      <c r="AC212" s="98"/>
      <c r="AD212" s="82"/>
      <c r="AE212" s="84"/>
    </row>
    <row r="213" spans="1:31" ht="15.75" thickBot="1" x14ac:dyDescent="0.3">
      <c r="A213" s="99"/>
      <c r="B213" s="100"/>
      <c r="C213" s="100"/>
      <c r="D213" s="100"/>
      <c r="E213" s="100"/>
      <c r="F213" s="100"/>
      <c r="G213" s="100"/>
      <c r="H213" s="100"/>
      <c r="I213" s="100"/>
      <c r="J213" s="100"/>
      <c r="K213" s="100"/>
      <c r="L213" s="100"/>
      <c r="M213" s="100"/>
      <c r="N213" s="100"/>
      <c r="O213" s="100"/>
      <c r="P213" s="101"/>
      <c r="Q213" s="101"/>
      <c r="R213" s="101"/>
      <c r="S213" s="366"/>
      <c r="T213" s="366"/>
      <c r="U213" s="366"/>
      <c r="V213" s="366"/>
      <c r="W213" s="366"/>
      <c r="X213" s="366"/>
      <c r="Y213" s="366"/>
      <c r="Z213" s="366"/>
      <c r="AA213" s="101"/>
      <c r="AB213" s="101"/>
      <c r="AC213" s="101"/>
      <c r="AD213" s="100"/>
      <c r="AE213" s="102"/>
    </row>
    <row r="214" spans="1:31" ht="15.75" thickTop="1" x14ac:dyDescent="0.2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row>
    <row r="215" spans="1:31" x14ac:dyDescent="0.2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row>
    <row r="216" spans="1:31" x14ac:dyDescent="0.2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row>
    <row r="217" spans="1:31" x14ac:dyDescent="0.2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row>
    <row r="1048576" spans="1:1" x14ac:dyDescent="0.25">
      <c r="A1048576" s="103" t="s">
        <v>390</v>
      </c>
    </row>
  </sheetData>
  <sheetProtection algorithmName="SHA-512" hashValue="RsLhqPy+TJG/hWfPuYhlk/ITOID1JjKFkvJhylo9AugZY4vfphYp59wV9XJLgKR0hdZWcIlTSPpespy3E8CC3g==" saltValue="cn9dI16vOPqt5hvma5nPOQ==" spinCount="100000" sheet="1" formatCells="0" formatRows="0" insertHyperlinks="0"/>
  <dataConsolidate>
    <dataRefs count="1">
      <dataRef ref="G24" sheet="TTUV"/>
    </dataRefs>
  </dataConsolidate>
  <mergeCells count="409">
    <mergeCell ref="S213:Z213"/>
    <mergeCell ref="A144:AE144"/>
    <mergeCell ref="A108:AE108"/>
    <mergeCell ref="S112:Y113"/>
    <mergeCell ref="Z112:AD113"/>
    <mergeCell ref="S100:Y101"/>
    <mergeCell ref="Z100:AD101"/>
    <mergeCell ref="S88:Y89"/>
    <mergeCell ref="Z88:AD89"/>
    <mergeCell ref="S212:Z212"/>
    <mergeCell ref="L147:O147"/>
    <mergeCell ref="P147:U147"/>
    <mergeCell ref="V147:X147"/>
    <mergeCell ref="Y147:AD147"/>
    <mergeCell ref="P146:U146"/>
    <mergeCell ref="V146:X146"/>
    <mergeCell ref="Y146:AD146"/>
    <mergeCell ref="V138:X138"/>
    <mergeCell ref="P138:U138"/>
    <mergeCell ref="B138:C138"/>
    <mergeCell ref="B139:C139"/>
    <mergeCell ref="B140:C140"/>
    <mergeCell ref="B141:C141"/>
    <mergeCell ref="D138:K138"/>
    <mergeCell ref="B146:C146"/>
    <mergeCell ref="D146:K146"/>
    <mergeCell ref="L146:O146"/>
    <mergeCell ref="B148:C148"/>
    <mergeCell ref="D148:K148"/>
    <mergeCell ref="L148:O148"/>
    <mergeCell ref="P148:U148"/>
    <mergeCell ref="V148:X148"/>
    <mergeCell ref="Y148:AD148"/>
    <mergeCell ref="B147:C147"/>
    <mergeCell ref="D147:K147"/>
    <mergeCell ref="A203:AE203"/>
    <mergeCell ref="B204:AD207"/>
    <mergeCell ref="S208:T208"/>
    <mergeCell ref="V208:W208"/>
    <mergeCell ref="Y208:Z208"/>
    <mergeCell ref="AA208:AC208"/>
    <mergeCell ref="P209:AC209"/>
    <mergeCell ref="D166:G166"/>
    <mergeCell ref="Y166:AD166"/>
    <mergeCell ref="D167:G167"/>
    <mergeCell ref="A169:AE169"/>
    <mergeCell ref="A178:AE178"/>
    <mergeCell ref="A186:AE186"/>
    <mergeCell ref="Q171:AD171"/>
    <mergeCell ref="Q172:AD176"/>
    <mergeCell ref="B171:P171"/>
    <mergeCell ref="B172:P176"/>
    <mergeCell ref="I180:AD181"/>
    <mergeCell ref="I183:AD184"/>
    <mergeCell ref="B180:G181"/>
    <mergeCell ref="B183:G184"/>
    <mergeCell ref="H183:H184"/>
    <mergeCell ref="H180:H181"/>
    <mergeCell ref="T191:T192"/>
    <mergeCell ref="B164:C165"/>
    <mergeCell ref="D164:G165"/>
    <mergeCell ref="B166:C166"/>
    <mergeCell ref="B167:C167"/>
    <mergeCell ref="Y164:AD165"/>
    <mergeCell ref="B18:K18"/>
    <mergeCell ref="B20:K20"/>
    <mergeCell ref="M18:AD18"/>
    <mergeCell ref="M20:R20"/>
    <mergeCell ref="Z20:AD20"/>
    <mergeCell ref="Z28:AD28"/>
    <mergeCell ref="Z30:AD30"/>
    <mergeCell ref="Z32:AD32"/>
    <mergeCell ref="Z34:AD34"/>
    <mergeCell ref="G30:M30"/>
    <mergeCell ref="H28:M28"/>
    <mergeCell ref="R30:U30"/>
    <mergeCell ref="N30:P30"/>
    <mergeCell ref="V30:X30"/>
    <mergeCell ref="N28:P28"/>
    <mergeCell ref="V28:X28"/>
    <mergeCell ref="T28:U28"/>
    <mergeCell ref="N29:Q29"/>
    <mergeCell ref="T24:U24"/>
    <mergeCell ref="AC104:AD104"/>
    <mergeCell ref="S105:W107"/>
    <mergeCell ref="X105:AD107"/>
    <mergeCell ref="R134:U134"/>
    <mergeCell ref="V134:AD134"/>
    <mergeCell ref="Z36:AD36"/>
    <mergeCell ref="Z38:AD38"/>
    <mergeCell ref="A22:AE22"/>
    <mergeCell ref="G24:M24"/>
    <mergeCell ref="B24:E24"/>
    <mergeCell ref="B26:E26"/>
    <mergeCell ref="B30:E30"/>
    <mergeCell ref="V24:X24"/>
    <mergeCell ref="Z24:AD24"/>
    <mergeCell ref="Z26:AD26"/>
    <mergeCell ref="G26:M26"/>
    <mergeCell ref="N26:P26"/>
    <mergeCell ref="S76:Y77"/>
    <mergeCell ref="Z76:AD77"/>
    <mergeCell ref="N25:Q25"/>
    <mergeCell ref="C72:D72"/>
    <mergeCell ref="A71:AE71"/>
    <mergeCell ref="B73:C73"/>
    <mergeCell ref="B74:C74"/>
    <mergeCell ref="B111:R111"/>
    <mergeCell ref="S111:U111"/>
    <mergeCell ref="V111:AD111"/>
    <mergeCell ref="B109:C109"/>
    <mergeCell ref="P141:U141"/>
    <mergeCell ref="X117:AD119"/>
    <mergeCell ref="A121:AE121"/>
    <mergeCell ref="B123:AD126"/>
    <mergeCell ref="A122:AE122"/>
    <mergeCell ref="A128:AE128"/>
    <mergeCell ref="A136:AE136"/>
    <mergeCell ref="B112:R119"/>
    <mergeCell ref="L138:O138"/>
    <mergeCell ref="D140:K140"/>
    <mergeCell ref="L140:O140"/>
    <mergeCell ref="S114:U114"/>
    <mergeCell ref="V114:AD114"/>
    <mergeCell ref="S115:W115"/>
    <mergeCell ref="X115:AD115"/>
    <mergeCell ref="S116:AB116"/>
    <mergeCell ref="AC116:AD116"/>
    <mergeCell ref="S117:W119"/>
    <mergeCell ref="B63:G63"/>
    <mergeCell ref="H63:L63"/>
    <mergeCell ref="M63:T63"/>
    <mergeCell ref="U63:AD63"/>
    <mergeCell ref="B65:O66"/>
    <mergeCell ref="P68:P69"/>
    <mergeCell ref="P65:P66"/>
    <mergeCell ref="B68:O69"/>
    <mergeCell ref="R65:AD66"/>
    <mergeCell ref="R68:AD69"/>
    <mergeCell ref="B59:G60"/>
    <mergeCell ref="H59:L60"/>
    <mergeCell ref="M59:T60"/>
    <mergeCell ref="U59:AD60"/>
    <mergeCell ref="B61:G61"/>
    <mergeCell ref="H61:L61"/>
    <mergeCell ref="M61:T61"/>
    <mergeCell ref="U61:AD61"/>
    <mergeCell ref="B62:G62"/>
    <mergeCell ref="H62:L62"/>
    <mergeCell ref="M62:T62"/>
    <mergeCell ref="U62:AD62"/>
    <mergeCell ref="B55:I55"/>
    <mergeCell ref="J55:Q55"/>
    <mergeCell ref="R55:V55"/>
    <mergeCell ref="W55:Z55"/>
    <mergeCell ref="B56:I56"/>
    <mergeCell ref="J56:Q56"/>
    <mergeCell ref="R56:V56"/>
    <mergeCell ref="W56:Z56"/>
    <mergeCell ref="B57:I57"/>
    <mergeCell ref="J57:Q57"/>
    <mergeCell ref="R57:V57"/>
    <mergeCell ref="W57:Z57"/>
    <mergeCell ref="J40:AD40"/>
    <mergeCell ref="J42:AD42"/>
    <mergeCell ref="J46:AD46"/>
    <mergeCell ref="Z44:AD44"/>
    <mergeCell ref="V44:X44"/>
    <mergeCell ref="N44:U44"/>
    <mergeCell ref="B54:I54"/>
    <mergeCell ref="J54:Q54"/>
    <mergeCell ref="R54:V54"/>
    <mergeCell ref="W54:Z54"/>
    <mergeCell ref="A1:E3"/>
    <mergeCell ref="Z2:AD8"/>
    <mergeCell ref="C6:Y9"/>
    <mergeCell ref="B12:K12"/>
    <mergeCell ref="B14:K14"/>
    <mergeCell ref="B16:K16"/>
    <mergeCell ref="S20:X20"/>
    <mergeCell ref="M12:AD12"/>
    <mergeCell ref="M14:AD14"/>
    <mergeCell ref="M16:AD16"/>
    <mergeCell ref="A10:AE10"/>
    <mergeCell ref="R26:U26"/>
    <mergeCell ref="V26:X26"/>
    <mergeCell ref="N24:P24"/>
    <mergeCell ref="AA51:AD51"/>
    <mergeCell ref="J52:Q52"/>
    <mergeCell ref="R52:V52"/>
    <mergeCell ref="W52:Z52"/>
    <mergeCell ref="R32:X32"/>
    <mergeCell ref="R34:X34"/>
    <mergeCell ref="R36:X36"/>
    <mergeCell ref="R38:X38"/>
    <mergeCell ref="J32:Q32"/>
    <mergeCell ref="J34:Q34"/>
    <mergeCell ref="J36:Q36"/>
    <mergeCell ref="J38:Q38"/>
    <mergeCell ref="A47:AE47"/>
    <mergeCell ref="B32:H32"/>
    <mergeCell ref="B34:H34"/>
    <mergeCell ref="B36:H36"/>
    <mergeCell ref="B38:H38"/>
    <mergeCell ref="B40:H40"/>
    <mergeCell ref="B42:H42"/>
    <mergeCell ref="B44:L44"/>
    <mergeCell ref="B46:H46"/>
    <mergeCell ref="AA56:AD56"/>
    <mergeCell ref="AA57:AD57"/>
    <mergeCell ref="AA52:AD52"/>
    <mergeCell ref="AA54:AD54"/>
    <mergeCell ref="AA55:AD55"/>
    <mergeCell ref="A48:AE48"/>
    <mergeCell ref="A53:AE53"/>
    <mergeCell ref="A58:AE58"/>
    <mergeCell ref="A64:AE64"/>
    <mergeCell ref="B49:I49"/>
    <mergeCell ref="J49:Q49"/>
    <mergeCell ref="R49:V49"/>
    <mergeCell ref="W49:Z49"/>
    <mergeCell ref="AA49:AD49"/>
    <mergeCell ref="B50:I50"/>
    <mergeCell ref="B51:I51"/>
    <mergeCell ref="B52:I52"/>
    <mergeCell ref="J50:Q50"/>
    <mergeCell ref="R50:V50"/>
    <mergeCell ref="W50:Z50"/>
    <mergeCell ref="AA50:AD50"/>
    <mergeCell ref="J51:Q51"/>
    <mergeCell ref="R51:V51"/>
    <mergeCell ref="W51:Z51"/>
    <mergeCell ref="AC80:AD80"/>
    <mergeCell ref="H73:L74"/>
    <mergeCell ref="M73:R74"/>
    <mergeCell ref="S73:Y74"/>
    <mergeCell ref="Z73:AD74"/>
    <mergeCell ref="S75:U75"/>
    <mergeCell ref="V75:AD75"/>
    <mergeCell ref="S78:U78"/>
    <mergeCell ref="B75:R75"/>
    <mergeCell ref="B76:R83"/>
    <mergeCell ref="S81:W83"/>
    <mergeCell ref="X81:AD83"/>
    <mergeCell ref="F73:G73"/>
    <mergeCell ref="F74:G74"/>
    <mergeCell ref="S79:W79"/>
    <mergeCell ref="S80:AB80"/>
    <mergeCell ref="V78:AD78"/>
    <mergeCell ref="X79:AD79"/>
    <mergeCell ref="B85:C85"/>
    <mergeCell ref="F85:G85"/>
    <mergeCell ref="H85:L86"/>
    <mergeCell ref="M85:R86"/>
    <mergeCell ref="S85:Y86"/>
    <mergeCell ref="Z85:AD86"/>
    <mergeCell ref="B86:C86"/>
    <mergeCell ref="F86:G86"/>
    <mergeCell ref="AC92:AD92"/>
    <mergeCell ref="B87:R87"/>
    <mergeCell ref="S87:U87"/>
    <mergeCell ref="V87:AD87"/>
    <mergeCell ref="B88:R95"/>
    <mergeCell ref="S90:U90"/>
    <mergeCell ref="V90:AD90"/>
    <mergeCell ref="S91:W91"/>
    <mergeCell ref="X91:AD91"/>
    <mergeCell ref="S92:AB92"/>
    <mergeCell ref="S93:W95"/>
    <mergeCell ref="X93:AD95"/>
    <mergeCell ref="B97:C97"/>
    <mergeCell ref="F97:G97"/>
    <mergeCell ref="H97:L98"/>
    <mergeCell ref="M97:R98"/>
    <mergeCell ref="S97:Y98"/>
    <mergeCell ref="Z97:AD98"/>
    <mergeCell ref="B98:C98"/>
    <mergeCell ref="F98:G98"/>
    <mergeCell ref="F109:G109"/>
    <mergeCell ref="H109:L110"/>
    <mergeCell ref="M109:R110"/>
    <mergeCell ref="S109:Y110"/>
    <mergeCell ref="Z109:AD110"/>
    <mergeCell ref="B110:C110"/>
    <mergeCell ref="F110:G110"/>
    <mergeCell ref="B99:R99"/>
    <mergeCell ref="S99:U99"/>
    <mergeCell ref="V99:AD99"/>
    <mergeCell ref="B100:R107"/>
    <mergeCell ref="S102:U102"/>
    <mergeCell ref="V102:AD102"/>
    <mergeCell ref="S103:W103"/>
    <mergeCell ref="X103:AD103"/>
    <mergeCell ref="S104:AB104"/>
    <mergeCell ref="A156:AE156"/>
    <mergeCell ref="V130:AD130"/>
    <mergeCell ref="R130:U130"/>
    <mergeCell ref="D130:J130"/>
    <mergeCell ref="B130:C130"/>
    <mergeCell ref="B131:C131"/>
    <mergeCell ref="D131:J131"/>
    <mergeCell ref="R131:U131"/>
    <mergeCell ref="V131:AD131"/>
    <mergeCell ref="D132:J132"/>
    <mergeCell ref="R132:U132"/>
    <mergeCell ref="V132:AD132"/>
    <mergeCell ref="D133:J133"/>
    <mergeCell ref="R133:U133"/>
    <mergeCell ref="V133:AD133"/>
    <mergeCell ref="D134:J134"/>
    <mergeCell ref="K130:M130"/>
    <mergeCell ref="N130:Q130"/>
    <mergeCell ref="K131:M131"/>
    <mergeCell ref="N131:Q131"/>
    <mergeCell ref="V139:X139"/>
    <mergeCell ref="Y139:AD139"/>
    <mergeCell ref="D141:K141"/>
    <mergeCell ref="L141:O141"/>
    <mergeCell ref="B145:C145"/>
    <mergeCell ref="D145:K145"/>
    <mergeCell ref="L145:O145"/>
    <mergeCell ref="P145:U145"/>
    <mergeCell ref="V145:X145"/>
    <mergeCell ref="Y145:AD145"/>
    <mergeCell ref="K132:M132"/>
    <mergeCell ref="K133:M133"/>
    <mergeCell ref="K134:M134"/>
    <mergeCell ref="N134:Q134"/>
    <mergeCell ref="A143:AE143"/>
    <mergeCell ref="B133:C133"/>
    <mergeCell ref="B134:C134"/>
    <mergeCell ref="Y138:AD138"/>
    <mergeCell ref="B132:C132"/>
    <mergeCell ref="V141:X141"/>
    <mergeCell ref="Y141:AD141"/>
    <mergeCell ref="N132:Q132"/>
    <mergeCell ref="N133:Q133"/>
    <mergeCell ref="T194:T195"/>
    <mergeCell ref="T197:T198"/>
    <mergeCell ref="T200:T201"/>
    <mergeCell ref="Y167:AD167"/>
    <mergeCell ref="P140:U140"/>
    <mergeCell ref="V140:X140"/>
    <mergeCell ref="Y140:AD140"/>
    <mergeCell ref="D139:K139"/>
    <mergeCell ref="L139:O139"/>
    <mergeCell ref="P139:U139"/>
    <mergeCell ref="D160:K160"/>
    <mergeCell ref="L160:O160"/>
    <mergeCell ref="P160:U160"/>
    <mergeCell ref="V160:X160"/>
    <mergeCell ref="Y160:AD160"/>
    <mergeCell ref="D152:K152"/>
    <mergeCell ref="L152:O152"/>
    <mergeCell ref="P152:U152"/>
    <mergeCell ref="V152:X152"/>
    <mergeCell ref="Y152:AD152"/>
    <mergeCell ref="D153:K153"/>
    <mergeCell ref="L153:O153"/>
    <mergeCell ref="P153:U153"/>
    <mergeCell ref="Y153:AD153"/>
    <mergeCell ref="A150:AE150"/>
    <mergeCell ref="Y154:AD154"/>
    <mergeCell ref="A162:AE162"/>
    <mergeCell ref="B158:C158"/>
    <mergeCell ref="D158:K158"/>
    <mergeCell ref="L158:O158"/>
    <mergeCell ref="P158:U158"/>
    <mergeCell ref="V158:X158"/>
    <mergeCell ref="Y158:AD158"/>
    <mergeCell ref="B159:C159"/>
    <mergeCell ref="D159:K159"/>
    <mergeCell ref="L159:O159"/>
    <mergeCell ref="P159:U159"/>
    <mergeCell ref="V159:X159"/>
    <mergeCell ref="Y159:AD159"/>
    <mergeCell ref="D154:K154"/>
    <mergeCell ref="L154:O154"/>
    <mergeCell ref="P154:U154"/>
    <mergeCell ref="V154:X154"/>
    <mergeCell ref="B160:C160"/>
    <mergeCell ref="B152:C152"/>
    <mergeCell ref="B153:C153"/>
    <mergeCell ref="V153:X153"/>
    <mergeCell ref="B154:C154"/>
    <mergeCell ref="M208:R208"/>
    <mergeCell ref="U164:X165"/>
    <mergeCell ref="Q164:T165"/>
    <mergeCell ref="M164:P165"/>
    <mergeCell ref="H164:L165"/>
    <mergeCell ref="H166:L166"/>
    <mergeCell ref="M166:P166"/>
    <mergeCell ref="Q166:T166"/>
    <mergeCell ref="U166:X166"/>
    <mergeCell ref="H167:L167"/>
    <mergeCell ref="M167:P167"/>
    <mergeCell ref="Q167:T167"/>
    <mergeCell ref="U167:X167"/>
    <mergeCell ref="B188:R189"/>
    <mergeCell ref="B191:R192"/>
    <mergeCell ref="B194:R195"/>
    <mergeCell ref="B197:R198"/>
    <mergeCell ref="B200:R201"/>
    <mergeCell ref="U188:AD189"/>
    <mergeCell ref="U191:AD192"/>
    <mergeCell ref="U194:AD195"/>
    <mergeCell ref="U197:AD198"/>
    <mergeCell ref="U200:AD201"/>
    <mergeCell ref="T188:T189"/>
  </mergeCells>
  <dataValidations count="4">
    <dataValidation type="textLength" allowBlank="1" showInputMessage="1" showErrorMessage="1" sqref="S212:Z212">
      <formula1>G24</formula1>
      <formula2>G24</formula2>
    </dataValidation>
    <dataValidation type="whole" allowBlank="1" showInputMessage="1" showErrorMessage="1" error="Mức lương đề nghị chỉ nhập định dạng số" sqref="M20:R20">
      <formula1>0</formula1>
      <formula2>300000000</formula2>
    </dataValidation>
    <dataValidation type="date" operator="greaterThan" allowBlank="1" showInputMessage="1" showErrorMessage="1" error="Ngày nhận việc nhập đúng định dạng ngày, tháng, năm" sqref="Z20:AD20">
      <formula1>43466</formula1>
    </dataValidation>
    <dataValidation allowBlank="1" showInputMessage="1" showErrorMessage="1" prompt="Vui lòng điền thông tin đơn vị theo thứ tự mới nhất" sqref="M73:R74"/>
  </dataValidations>
  <pageMargins left="0.70866141732283472" right="0.70866141732283472" top="0.43307086614173229" bottom="0.59055118110236227" header="0.31496062992125984" footer="0.31496062992125984"/>
  <pageSetup scale="90" orientation="portrait" r:id="rId1"/>
  <headerFooter>
    <oddFooter>&amp;C&amp;"Times New Roman,Regular"&amp;12Trang &amp;P/&amp;N</oddFooter>
  </headerFooter>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'Ngày sinh'!$A$1:$A$31</xm:f>
          </x14:formula1>
          <xm:sqref>R28</xm:sqref>
        </x14:dataValidation>
        <x14:dataValidation type="list" allowBlank="1" showInputMessage="1" showErrorMessage="1">
          <x14:formula1>
            <xm:f>Tháng!$A$1:$A$12</xm:f>
          </x14:formula1>
          <xm:sqref>S24 S28 X208</xm:sqref>
        </x14:dataValidation>
        <x14:dataValidation type="list" allowBlank="1" showInputMessage="1" showErrorMessage="1">
          <x14:formula1>
            <xm:f>Năm!$A$1:$A$144</xm:f>
          </x14:formula1>
          <xm:sqref>T24:U24 AA208:AC208 T28:U28</xm:sqref>
        </x14:dataValidation>
        <x14:dataValidation type="list" allowBlank="1" showInputMessage="1" showErrorMessage="1" error="Vui lòng chọn theo list có sẵn" prompt="Vui lòng chọn theo danh sách có sẵn">
          <x14:formula1>
            <xm:f>'Tỉnh, Thành phố'!$A$1:$A$79</xm:f>
          </x14:formula1>
          <xm:sqref>Z24:AD24</xm:sqref>
        </x14:dataValidation>
        <x14:dataValidation type="list" allowBlank="1" showInputMessage="1" showErrorMessage="1" prompt="Vui lòng chọn theo danh sách có sẵn">
          <x14:formula1>
            <xm:f>'Tôn giáo'!$A$1:$A$10</xm:f>
          </x14:formula1>
          <xm:sqref>R30:U30</xm:sqref>
        </x14:dataValidation>
        <x14:dataValidation type="list" allowBlank="1" showInputMessage="1" showErrorMessage="1" prompt="Vui lòng chọn theo danh sách có sẵn">
          <x14:formula1>
            <xm:f>'Giới tính'!$A$1:$A$2</xm:f>
          </x14:formula1>
          <xm:sqref>G26:M26</xm:sqref>
        </x14:dataValidation>
        <x14:dataValidation type="list" allowBlank="1" showInputMessage="1" showErrorMessage="1" prompt="Vui lòng chọn theo danh sách có sẵn">
          <x14:formula1>
            <xm:f>'Dân tộc'!$A$1:$A$8</xm:f>
          </x14:formula1>
          <xm:sqref>G30:M30</xm:sqref>
        </x14:dataValidation>
        <x14:dataValidation type="list" allowBlank="1" showInputMessage="1" showErrorMessage="1">
          <x14:formula1>
            <xm:f>'Tình trạng hôn nhân'!$A$1:$A$3</xm:f>
          </x14:formula1>
          <xm:sqref>J38:Q38</xm:sqref>
        </x14:dataValidation>
        <x14:dataValidation type="list" allowBlank="1" showInputMessage="1" showErrorMessage="1">
          <x14:formula1>
            <xm:f>'Ngày sinh'!$A$1:$A$31</xm:f>
          </x14:formula1>
          <xm:sqref>U208 R24</xm:sqref>
        </x14:dataValidation>
        <x14:dataValidation type="list" allowBlank="1" showInputMessage="1" showErrorMessage="1">
          <x14:formula1>
            <xm:f>'Tỉnh, Thành phố'!$A$1:$A$79</xm:f>
          </x14:formula1>
          <xm:sqref>M208:R208</xm:sqref>
        </x14:dataValidation>
        <x14:dataValidation type="list" allowBlank="1" showInputMessage="1" showErrorMessage="1" prompt="Vui lòng chọn theo list có sẵn">
          <x14:formula1>
            <xm:f>'Bằng cấp, Qhgđ'!$A$1:$A$11</xm:f>
          </x14:formula1>
          <xm:sqref>AA51:AD52</xm:sqref>
        </x14:dataValidation>
        <x14:dataValidation type="list" allowBlank="1" showInputMessage="1" showErrorMessage="1" error="Vui lòng chọn theo list có sẵn" prompt="Vui lòng chọn theo list có sẵn">
          <x14:formula1>
            <xm:f>'Bằng cấp, Qhgđ'!$E$1:$E$23</xm:f>
          </x14:formula1>
          <xm:sqref>R132:U134</xm:sqref>
        </x14:dataValidation>
        <x14:dataValidation type="list" allowBlank="1" showInputMessage="1" showErrorMessage="1" error="Vui lòng chọn theo list có sẵn" prompt="Vui lòng chọn theo danh sách có sẵn">
          <x14:formula1>
            <xm:f>'Bằng cấp, Qhgđ'!$A$1:$A$11</xm:f>
          </x14:formula1>
          <xm:sqref>AA50:AD50</xm:sqref>
        </x14:dataValidation>
        <x14:dataValidation type="list" allowBlank="1" showInputMessage="1" showErrorMessage="1" error="Vui lòng chọn theo list có sẵn" prompt="Vui lòng chọn theo list có sẵn">
          <x14:formula1>
            <xm:f>Sheet3!$L$19:$L$41</xm:f>
          </x14:formula1>
          <xm:sqref>R131:U131</xm:sqref>
        </x14:dataValidation>
        <x14:dataValidation type="list" allowBlank="1" showInputMessage="1" showErrorMessage="1" error="Vui lòng chọn theo list có sẵn" prompt="Vui lòng chọn theo danh sách có sẵn">
          <x14:formula1>
            <xm:f>'Tỉnh, Thành phố'!$A$1:$A$79</xm:f>
          </x14:formula1>
          <xm:sqref>Z28:AD28</xm:sqref>
        </x14:dataValidation>
        <x14:dataValidation type="list" allowBlank="1" showInputMessage="1" showErrorMessage="1" error="Vui lòng chọn/ điền Tháng" prompt="Vui lòng chọn/ điền Tháng">
          <x14:formula1>
            <xm:f>Tháng!$A$1:$A$12</xm:f>
          </x14:formula1>
          <xm:sqref>E74 E85:E86 E97:E98 E109:E110</xm:sqref>
        </x14:dataValidation>
        <x14:dataValidation type="list" allowBlank="1" showInputMessage="1" showErrorMessage="1" error="Vui lòng chọn/ điền Năm" prompt="Vui lòng chọn/ điền Năm">
          <x14:formula1>
            <xm:f>Năm!$A$1:$A$144</xm:f>
          </x14:formula1>
          <xm:sqref>F73:G73 F85:G86 F97:G98 F109:G109</xm:sqref>
        </x14:dataValidation>
        <x14:dataValidation type="list" allowBlank="1" showInputMessage="1" showErrorMessage="1" error="Vui lòng chọn/ điền Năm" prompt="Vui lòng chọn/ điền Năm">
          <x14:formula1>
            <xm:f>Năm!$A$1:$A$144</xm:f>
          </x14:formula1>
          <xm:sqref>F74:G74</xm:sqref>
        </x14:dataValidation>
        <x14:dataValidation type="list" allowBlank="1" showInputMessage="1" showErrorMessage="1" error="Vui lòng chọn Tháng" prompt="Vui lòng chọn/ điền Tháng">
          <x14:formula1>
            <xm:f>Tháng!$A$1:$A$12</xm:f>
          </x14:formula1>
          <xm:sqref>E73</xm:sqref>
        </x14:dataValidation>
        <x14:dataValidation type="list" allowBlank="1" showInputMessage="1" showErrorMessage="1" prompt="Vui lòng chọn/ điền Năm">
          <x14:formula1>
            <xm:f>Năm!$A$1:$A$144</xm:f>
          </x14:formula1>
          <xm:sqref>F110:G110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2"/>
  <sheetViews>
    <sheetView topLeftCell="A49" workbookViewId="0">
      <selection activeCell="H61" sqref="H61"/>
    </sheetView>
  </sheetViews>
  <sheetFormatPr defaultRowHeight="15" x14ac:dyDescent="0.25"/>
  <cols>
    <col min="3" max="4" width="12" customWidth="1"/>
    <col min="7" max="7" width="12.7109375" customWidth="1"/>
    <col min="8" max="8" width="12.140625" customWidth="1"/>
    <col min="12" max="12" width="11.85546875" customWidth="1"/>
    <col min="259" max="260" width="12" customWidth="1"/>
    <col min="263" max="263" width="12.7109375" customWidth="1"/>
    <col min="264" max="264" width="12.140625" customWidth="1"/>
    <col min="268" max="268" width="11.85546875" customWidth="1"/>
    <col min="515" max="516" width="12" customWidth="1"/>
    <col min="519" max="519" width="12.7109375" customWidth="1"/>
    <col min="520" max="520" width="12.140625" customWidth="1"/>
    <col min="524" max="524" width="11.85546875" customWidth="1"/>
    <col min="771" max="772" width="12" customWidth="1"/>
    <col min="775" max="775" width="12.7109375" customWidth="1"/>
    <col min="776" max="776" width="12.140625" customWidth="1"/>
    <col min="780" max="780" width="11.85546875" customWidth="1"/>
    <col min="1027" max="1028" width="12" customWidth="1"/>
    <col min="1031" max="1031" width="12.7109375" customWidth="1"/>
    <col min="1032" max="1032" width="12.140625" customWidth="1"/>
    <col min="1036" max="1036" width="11.85546875" customWidth="1"/>
    <col min="1283" max="1284" width="12" customWidth="1"/>
    <col min="1287" max="1287" width="12.7109375" customWidth="1"/>
    <col min="1288" max="1288" width="12.140625" customWidth="1"/>
    <col min="1292" max="1292" width="11.85546875" customWidth="1"/>
    <col min="1539" max="1540" width="12" customWidth="1"/>
    <col min="1543" max="1543" width="12.7109375" customWidth="1"/>
    <col min="1544" max="1544" width="12.140625" customWidth="1"/>
    <col min="1548" max="1548" width="11.85546875" customWidth="1"/>
    <col min="1795" max="1796" width="12" customWidth="1"/>
    <col min="1799" max="1799" width="12.7109375" customWidth="1"/>
    <col min="1800" max="1800" width="12.140625" customWidth="1"/>
    <col min="1804" max="1804" width="11.85546875" customWidth="1"/>
    <col min="2051" max="2052" width="12" customWidth="1"/>
    <col min="2055" max="2055" width="12.7109375" customWidth="1"/>
    <col min="2056" max="2056" width="12.140625" customWidth="1"/>
    <col min="2060" max="2060" width="11.85546875" customWidth="1"/>
    <col min="2307" max="2308" width="12" customWidth="1"/>
    <col min="2311" max="2311" width="12.7109375" customWidth="1"/>
    <col min="2312" max="2312" width="12.140625" customWidth="1"/>
    <col min="2316" max="2316" width="11.85546875" customWidth="1"/>
    <col min="2563" max="2564" width="12" customWidth="1"/>
    <col min="2567" max="2567" width="12.7109375" customWidth="1"/>
    <col min="2568" max="2568" width="12.140625" customWidth="1"/>
    <col min="2572" max="2572" width="11.85546875" customWidth="1"/>
    <col min="2819" max="2820" width="12" customWidth="1"/>
    <col min="2823" max="2823" width="12.7109375" customWidth="1"/>
    <col min="2824" max="2824" width="12.140625" customWidth="1"/>
    <col min="2828" max="2828" width="11.85546875" customWidth="1"/>
    <col min="3075" max="3076" width="12" customWidth="1"/>
    <col min="3079" max="3079" width="12.7109375" customWidth="1"/>
    <col min="3080" max="3080" width="12.140625" customWidth="1"/>
    <col min="3084" max="3084" width="11.85546875" customWidth="1"/>
    <col min="3331" max="3332" width="12" customWidth="1"/>
    <col min="3335" max="3335" width="12.7109375" customWidth="1"/>
    <col min="3336" max="3336" width="12.140625" customWidth="1"/>
    <col min="3340" max="3340" width="11.85546875" customWidth="1"/>
    <col min="3587" max="3588" width="12" customWidth="1"/>
    <col min="3591" max="3591" width="12.7109375" customWidth="1"/>
    <col min="3592" max="3592" width="12.140625" customWidth="1"/>
    <col min="3596" max="3596" width="11.85546875" customWidth="1"/>
    <col min="3843" max="3844" width="12" customWidth="1"/>
    <col min="3847" max="3847" width="12.7109375" customWidth="1"/>
    <col min="3848" max="3848" width="12.140625" customWidth="1"/>
    <col min="3852" max="3852" width="11.85546875" customWidth="1"/>
    <col min="4099" max="4100" width="12" customWidth="1"/>
    <col min="4103" max="4103" width="12.7109375" customWidth="1"/>
    <col min="4104" max="4104" width="12.140625" customWidth="1"/>
    <col min="4108" max="4108" width="11.85546875" customWidth="1"/>
    <col min="4355" max="4356" width="12" customWidth="1"/>
    <col min="4359" max="4359" width="12.7109375" customWidth="1"/>
    <col min="4360" max="4360" width="12.140625" customWidth="1"/>
    <col min="4364" max="4364" width="11.85546875" customWidth="1"/>
    <col min="4611" max="4612" width="12" customWidth="1"/>
    <col min="4615" max="4615" width="12.7109375" customWidth="1"/>
    <col min="4616" max="4616" width="12.140625" customWidth="1"/>
    <col min="4620" max="4620" width="11.85546875" customWidth="1"/>
    <col min="4867" max="4868" width="12" customWidth="1"/>
    <col min="4871" max="4871" width="12.7109375" customWidth="1"/>
    <col min="4872" max="4872" width="12.140625" customWidth="1"/>
    <col min="4876" max="4876" width="11.85546875" customWidth="1"/>
    <col min="5123" max="5124" width="12" customWidth="1"/>
    <col min="5127" max="5127" width="12.7109375" customWidth="1"/>
    <col min="5128" max="5128" width="12.140625" customWidth="1"/>
    <col min="5132" max="5132" width="11.85546875" customWidth="1"/>
    <col min="5379" max="5380" width="12" customWidth="1"/>
    <col min="5383" max="5383" width="12.7109375" customWidth="1"/>
    <col min="5384" max="5384" width="12.140625" customWidth="1"/>
    <col min="5388" max="5388" width="11.85546875" customWidth="1"/>
    <col min="5635" max="5636" width="12" customWidth="1"/>
    <col min="5639" max="5639" width="12.7109375" customWidth="1"/>
    <col min="5640" max="5640" width="12.140625" customWidth="1"/>
    <col min="5644" max="5644" width="11.85546875" customWidth="1"/>
    <col min="5891" max="5892" width="12" customWidth="1"/>
    <col min="5895" max="5895" width="12.7109375" customWidth="1"/>
    <col min="5896" max="5896" width="12.140625" customWidth="1"/>
    <col min="5900" max="5900" width="11.85546875" customWidth="1"/>
    <col min="6147" max="6148" width="12" customWidth="1"/>
    <col min="6151" max="6151" width="12.7109375" customWidth="1"/>
    <col min="6152" max="6152" width="12.140625" customWidth="1"/>
    <col min="6156" max="6156" width="11.85546875" customWidth="1"/>
    <col min="6403" max="6404" width="12" customWidth="1"/>
    <col min="6407" max="6407" width="12.7109375" customWidth="1"/>
    <col min="6408" max="6408" width="12.140625" customWidth="1"/>
    <col min="6412" max="6412" width="11.85546875" customWidth="1"/>
    <col min="6659" max="6660" width="12" customWidth="1"/>
    <col min="6663" max="6663" width="12.7109375" customWidth="1"/>
    <col min="6664" max="6664" width="12.140625" customWidth="1"/>
    <col min="6668" max="6668" width="11.85546875" customWidth="1"/>
    <col min="6915" max="6916" width="12" customWidth="1"/>
    <col min="6919" max="6919" width="12.7109375" customWidth="1"/>
    <col min="6920" max="6920" width="12.140625" customWidth="1"/>
    <col min="6924" max="6924" width="11.85546875" customWidth="1"/>
    <col min="7171" max="7172" width="12" customWidth="1"/>
    <col min="7175" max="7175" width="12.7109375" customWidth="1"/>
    <col min="7176" max="7176" width="12.140625" customWidth="1"/>
    <col min="7180" max="7180" width="11.85546875" customWidth="1"/>
    <col min="7427" max="7428" width="12" customWidth="1"/>
    <col min="7431" max="7431" width="12.7109375" customWidth="1"/>
    <col min="7432" max="7432" width="12.140625" customWidth="1"/>
    <col min="7436" max="7436" width="11.85546875" customWidth="1"/>
    <col min="7683" max="7684" width="12" customWidth="1"/>
    <col min="7687" max="7687" width="12.7109375" customWidth="1"/>
    <col min="7688" max="7688" width="12.140625" customWidth="1"/>
    <col min="7692" max="7692" width="11.85546875" customWidth="1"/>
    <col min="7939" max="7940" width="12" customWidth="1"/>
    <col min="7943" max="7943" width="12.7109375" customWidth="1"/>
    <col min="7944" max="7944" width="12.140625" customWidth="1"/>
    <col min="7948" max="7948" width="11.85546875" customWidth="1"/>
    <col min="8195" max="8196" width="12" customWidth="1"/>
    <col min="8199" max="8199" width="12.7109375" customWidth="1"/>
    <col min="8200" max="8200" width="12.140625" customWidth="1"/>
    <col min="8204" max="8204" width="11.85546875" customWidth="1"/>
    <col min="8451" max="8452" width="12" customWidth="1"/>
    <col min="8455" max="8455" width="12.7109375" customWidth="1"/>
    <col min="8456" max="8456" width="12.140625" customWidth="1"/>
    <col min="8460" max="8460" width="11.85546875" customWidth="1"/>
    <col min="8707" max="8708" width="12" customWidth="1"/>
    <col min="8711" max="8711" width="12.7109375" customWidth="1"/>
    <col min="8712" max="8712" width="12.140625" customWidth="1"/>
    <col min="8716" max="8716" width="11.85546875" customWidth="1"/>
    <col min="8963" max="8964" width="12" customWidth="1"/>
    <col min="8967" max="8967" width="12.7109375" customWidth="1"/>
    <col min="8968" max="8968" width="12.140625" customWidth="1"/>
    <col min="8972" max="8972" width="11.85546875" customWidth="1"/>
    <col min="9219" max="9220" width="12" customWidth="1"/>
    <col min="9223" max="9223" width="12.7109375" customWidth="1"/>
    <col min="9224" max="9224" width="12.140625" customWidth="1"/>
    <col min="9228" max="9228" width="11.85546875" customWidth="1"/>
    <col min="9475" max="9476" width="12" customWidth="1"/>
    <col min="9479" max="9479" width="12.7109375" customWidth="1"/>
    <col min="9480" max="9480" width="12.140625" customWidth="1"/>
    <col min="9484" max="9484" width="11.85546875" customWidth="1"/>
    <col min="9731" max="9732" width="12" customWidth="1"/>
    <col min="9735" max="9735" width="12.7109375" customWidth="1"/>
    <col min="9736" max="9736" width="12.140625" customWidth="1"/>
    <col min="9740" max="9740" width="11.85546875" customWidth="1"/>
    <col min="9987" max="9988" width="12" customWidth="1"/>
    <col min="9991" max="9991" width="12.7109375" customWidth="1"/>
    <col min="9992" max="9992" width="12.140625" customWidth="1"/>
    <col min="9996" max="9996" width="11.85546875" customWidth="1"/>
    <col min="10243" max="10244" width="12" customWidth="1"/>
    <col min="10247" max="10247" width="12.7109375" customWidth="1"/>
    <col min="10248" max="10248" width="12.140625" customWidth="1"/>
    <col min="10252" max="10252" width="11.85546875" customWidth="1"/>
    <col min="10499" max="10500" width="12" customWidth="1"/>
    <col min="10503" max="10503" width="12.7109375" customWidth="1"/>
    <col min="10504" max="10504" width="12.140625" customWidth="1"/>
    <col min="10508" max="10508" width="11.85546875" customWidth="1"/>
    <col min="10755" max="10756" width="12" customWidth="1"/>
    <col min="10759" max="10759" width="12.7109375" customWidth="1"/>
    <col min="10760" max="10760" width="12.140625" customWidth="1"/>
    <col min="10764" max="10764" width="11.85546875" customWidth="1"/>
    <col min="11011" max="11012" width="12" customWidth="1"/>
    <col min="11015" max="11015" width="12.7109375" customWidth="1"/>
    <col min="11016" max="11016" width="12.140625" customWidth="1"/>
    <col min="11020" max="11020" width="11.85546875" customWidth="1"/>
    <col min="11267" max="11268" width="12" customWidth="1"/>
    <col min="11271" max="11271" width="12.7109375" customWidth="1"/>
    <col min="11272" max="11272" width="12.140625" customWidth="1"/>
    <col min="11276" max="11276" width="11.85546875" customWidth="1"/>
    <col min="11523" max="11524" width="12" customWidth="1"/>
    <col min="11527" max="11527" width="12.7109375" customWidth="1"/>
    <col min="11528" max="11528" width="12.140625" customWidth="1"/>
    <col min="11532" max="11532" width="11.85546875" customWidth="1"/>
    <col min="11779" max="11780" width="12" customWidth="1"/>
    <col min="11783" max="11783" width="12.7109375" customWidth="1"/>
    <col min="11784" max="11784" width="12.140625" customWidth="1"/>
    <col min="11788" max="11788" width="11.85546875" customWidth="1"/>
    <col min="12035" max="12036" width="12" customWidth="1"/>
    <col min="12039" max="12039" width="12.7109375" customWidth="1"/>
    <col min="12040" max="12040" width="12.140625" customWidth="1"/>
    <col min="12044" max="12044" width="11.85546875" customWidth="1"/>
    <col min="12291" max="12292" width="12" customWidth="1"/>
    <col min="12295" max="12295" width="12.7109375" customWidth="1"/>
    <col min="12296" max="12296" width="12.140625" customWidth="1"/>
    <col min="12300" max="12300" width="11.85546875" customWidth="1"/>
    <col min="12547" max="12548" width="12" customWidth="1"/>
    <col min="12551" max="12551" width="12.7109375" customWidth="1"/>
    <col min="12552" max="12552" width="12.140625" customWidth="1"/>
    <col min="12556" max="12556" width="11.85546875" customWidth="1"/>
    <col min="12803" max="12804" width="12" customWidth="1"/>
    <col min="12807" max="12807" width="12.7109375" customWidth="1"/>
    <col min="12808" max="12808" width="12.140625" customWidth="1"/>
    <col min="12812" max="12812" width="11.85546875" customWidth="1"/>
    <col min="13059" max="13060" width="12" customWidth="1"/>
    <col min="13063" max="13063" width="12.7109375" customWidth="1"/>
    <col min="13064" max="13064" width="12.140625" customWidth="1"/>
    <col min="13068" max="13068" width="11.85546875" customWidth="1"/>
    <col min="13315" max="13316" width="12" customWidth="1"/>
    <col min="13319" max="13319" width="12.7109375" customWidth="1"/>
    <col min="13320" max="13320" width="12.140625" customWidth="1"/>
    <col min="13324" max="13324" width="11.85546875" customWidth="1"/>
    <col min="13571" max="13572" width="12" customWidth="1"/>
    <col min="13575" max="13575" width="12.7109375" customWidth="1"/>
    <col min="13576" max="13576" width="12.140625" customWidth="1"/>
    <col min="13580" max="13580" width="11.85546875" customWidth="1"/>
    <col min="13827" max="13828" width="12" customWidth="1"/>
    <col min="13831" max="13831" width="12.7109375" customWidth="1"/>
    <col min="13832" max="13832" width="12.140625" customWidth="1"/>
    <col min="13836" max="13836" width="11.85546875" customWidth="1"/>
    <col min="14083" max="14084" width="12" customWidth="1"/>
    <col min="14087" max="14087" width="12.7109375" customWidth="1"/>
    <col min="14088" max="14088" width="12.140625" customWidth="1"/>
    <col min="14092" max="14092" width="11.85546875" customWidth="1"/>
    <col min="14339" max="14340" width="12" customWidth="1"/>
    <col min="14343" max="14343" width="12.7109375" customWidth="1"/>
    <col min="14344" max="14344" width="12.140625" customWidth="1"/>
    <col min="14348" max="14348" width="11.85546875" customWidth="1"/>
    <col min="14595" max="14596" width="12" customWidth="1"/>
    <col min="14599" max="14599" width="12.7109375" customWidth="1"/>
    <col min="14600" max="14600" width="12.140625" customWidth="1"/>
    <col min="14604" max="14604" width="11.85546875" customWidth="1"/>
    <col min="14851" max="14852" width="12" customWidth="1"/>
    <col min="14855" max="14855" width="12.7109375" customWidth="1"/>
    <col min="14856" max="14856" width="12.140625" customWidth="1"/>
    <col min="14860" max="14860" width="11.85546875" customWidth="1"/>
    <col min="15107" max="15108" width="12" customWidth="1"/>
    <col min="15111" max="15111" width="12.7109375" customWidth="1"/>
    <col min="15112" max="15112" width="12.140625" customWidth="1"/>
    <col min="15116" max="15116" width="11.85546875" customWidth="1"/>
    <col min="15363" max="15364" width="12" customWidth="1"/>
    <col min="15367" max="15367" width="12.7109375" customWidth="1"/>
    <col min="15368" max="15368" width="12.140625" customWidth="1"/>
    <col min="15372" max="15372" width="11.85546875" customWidth="1"/>
    <col min="15619" max="15620" width="12" customWidth="1"/>
    <col min="15623" max="15623" width="12.7109375" customWidth="1"/>
    <col min="15624" max="15624" width="12.140625" customWidth="1"/>
    <col min="15628" max="15628" width="11.85546875" customWidth="1"/>
    <col min="15875" max="15876" width="12" customWidth="1"/>
    <col min="15879" max="15879" width="12.7109375" customWidth="1"/>
    <col min="15880" max="15880" width="12.140625" customWidth="1"/>
    <col min="15884" max="15884" width="11.85546875" customWidth="1"/>
    <col min="16131" max="16132" width="12" customWidth="1"/>
    <col min="16135" max="16135" width="12.7109375" customWidth="1"/>
    <col min="16136" max="16136" width="12.140625" customWidth="1"/>
    <col min="16140" max="16140" width="11.85546875" customWidth="1"/>
  </cols>
  <sheetData>
    <row r="2" spans="2:13" x14ac:dyDescent="0.25">
      <c r="B2" t="s">
        <v>255</v>
      </c>
      <c r="G2" t="s">
        <v>256</v>
      </c>
      <c r="K2" t="s">
        <v>257</v>
      </c>
    </row>
    <row r="3" spans="2:13" x14ac:dyDescent="0.25">
      <c r="B3" s="19" t="s">
        <v>258</v>
      </c>
      <c r="C3" s="19" t="s">
        <v>259</v>
      </c>
      <c r="D3" t="s">
        <v>258</v>
      </c>
      <c r="G3" s="19" t="s">
        <v>258</v>
      </c>
      <c r="H3" s="19" t="s">
        <v>259</v>
      </c>
      <c r="I3" s="19" t="s">
        <v>258</v>
      </c>
      <c r="K3" s="19" t="s">
        <v>258</v>
      </c>
      <c r="L3" s="19" t="s">
        <v>259</v>
      </c>
      <c r="M3" s="19" t="s">
        <v>258</v>
      </c>
    </row>
    <row r="4" spans="2:13" x14ac:dyDescent="0.25">
      <c r="B4" s="20" t="s">
        <v>260</v>
      </c>
      <c r="C4" s="20" t="s">
        <v>184</v>
      </c>
      <c r="D4" t="s">
        <v>260</v>
      </c>
      <c r="G4" s="20" t="s">
        <v>261</v>
      </c>
      <c r="H4" s="20" t="s">
        <v>216</v>
      </c>
      <c r="I4" s="20" t="s">
        <v>261</v>
      </c>
      <c r="K4" s="20" t="s">
        <v>261</v>
      </c>
      <c r="L4" s="20" t="s">
        <v>90</v>
      </c>
      <c r="M4" s="20" t="s">
        <v>261</v>
      </c>
    </row>
    <row r="5" spans="2:13" x14ac:dyDescent="0.25">
      <c r="B5" s="20" t="s">
        <v>262</v>
      </c>
      <c r="C5" s="20" t="s">
        <v>141</v>
      </c>
      <c r="D5" t="s">
        <v>262</v>
      </c>
      <c r="G5" s="20" t="s">
        <v>263</v>
      </c>
      <c r="H5" s="20" t="s">
        <v>96</v>
      </c>
      <c r="I5" s="20" t="s">
        <v>263</v>
      </c>
      <c r="K5" s="20" t="s">
        <v>263</v>
      </c>
      <c r="L5" s="20" t="s">
        <v>91</v>
      </c>
      <c r="M5" s="20" t="s">
        <v>263</v>
      </c>
    </row>
    <row r="6" spans="2:13" x14ac:dyDescent="0.25">
      <c r="B6" s="20" t="s">
        <v>264</v>
      </c>
      <c r="C6" s="20" t="s">
        <v>143</v>
      </c>
      <c r="D6" t="s">
        <v>264</v>
      </c>
      <c r="G6" s="20" t="s">
        <v>265</v>
      </c>
      <c r="H6" s="20" t="s">
        <v>217</v>
      </c>
      <c r="I6" s="20" t="s">
        <v>265</v>
      </c>
      <c r="K6" s="20" t="s">
        <v>265</v>
      </c>
      <c r="L6" s="20" t="s">
        <v>218</v>
      </c>
      <c r="M6" s="20" t="s">
        <v>265</v>
      </c>
    </row>
    <row r="7" spans="2:13" x14ac:dyDescent="0.25">
      <c r="B7" s="20" t="s">
        <v>266</v>
      </c>
      <c r="C7" s="20" t="s">
        <v>144</v>
      </c>
      <c r="D7" t="s">
        <v>266</v>
      </c>
      <c r="G7" s="20" t="s">
        <v>267</v>
      </c>
      <c r="H7" s="20" t="s">
        <v>97</v>
      </c>
      <c r="I7" s="20" t="s">
        <v>267</v>
      </c>
      <c r="K7" s="20" t="s">
        <v>267</v>
      </c>
      <c r="L7" s="20" t="s">
        <v>219</v>
      </c>
      <c r="M7" s="20" t="s">
        <v>267</v>
      </c>
    </row>
    <row r="8" spans="2:13" x14ac:dyDescent="0.25">
      <c r="B8" s="20" t="s">
        <v>268</v>
      </c>
      <c r="C8" s="20" t="s">
        <v>142</v>
      </c>
      <c r="D8" t="s">
        <v>268</v>
      </c>
      <c r="G8" s="20" t="s">
        <v>269</v>
      </c>
      <c r="H8" s="20" t="s">
        <v>98</v>
      </c>
      <c r="I8" s="20" t="s">
        <v>269</v>
      </c>
      <c r="K8" s="20" t="s">
        <v>269</v>
      </c>
      <c r="L8" s="20" t="s">
        <v>220</v>
      </c>
      <c r="M8" s="20" t="s">
        <v>269</v>
      </c>
    </row>
    <row r="9" spans="2:13" x14ac:dyDescent="0.25">
      <c r="B9" s="20" t="s">
        <v>270</v>
      </c>
      <c r="C9" s="20" t="s">
        <v>138</v>
      </c>
      <c r="D9" t="s">
        <v>270</v>
      </c>
      <c r="G9" s="20" t="s">
        <v>271</v>
      </c>
      <c r="H9" s="20" t="s">
        <v>99</v>
      </c>
      <c r="I9" s="20" t="s">
        <v>271</v>
      </c>
      <c r="K9" s="20" t="s">
        <v>271</v>
      </c>
      <c r="L9" s="20" t="s">
        <v>92</v>
      </c>
      <c r="M9" s="20" t="s">
        <v>271</v>
      </c>
    </row>
    <row r="10" spans="2:13" x14ac:dyDescent="0.25">
      <c r="B10" s="20" t="s">
        <v>272</v>
      </c>
      <c r="C10" s="20" t="s">
        <v>136</v>
      </c>
      <c r="D10" t="s">
        <v>272</v>
      </c>
      <c r="G10" s="20" t="s">
        <v>273</v>
      </c>
      <c r="H10" s="20" t="s">
        <v>100</v>
      </c>
      <c r="I10" s="20" t="s">
        <v>273</v>
      </c>
      <c r="K10" s="20" t="s">
        <v>273</v>
      </c>
      <c r="L10" s="20" t="s">
        <v>221</v>
      </c>
      <c r="M10" s="20" t="s">
        <v>273</v>
      </c>
    </row>
    <row r="11" spans="2:13" x14ac:dyDescent="0.25">
      <c r="B11" s="20" t="s">
        <v>274</v>
      </c>
      <c r="C11" s="20" t="s">
        <v>137</v>
      </c>
      <c r="D11" t="s">
        <v>274</v>
      </c>
      <c r="G11" s="20" t="s">
        <v>275</v>
      </c>
      <c r="H11" s="20" t="s">
        <v>101</v>
      </c>
      <c r="I11" s="20" t="s">
        <v>275</v>
      </c>
      <c r="K11" s="20" t="s">
        <v>276</v>
      </c>
      <c r="L11" s="20" t="s">
        <v>93</v>
      </c>
      <c r="M11" s="20" t="s">
        <v>276</v>
      </c>
    </row>
    <row r="12" spans="2:13" x14ac:dyDescent="0.25">
      <c r="B12" s="20" t="s">
        <v>277</v>
      </c>
      <c r="C12" s="20" t="s">
        <v>135</v>
      </c>
      <c r="D12" t="s">
        <v>277</v>
      </c>
      <c r="K12" s="20" t="s">
        <v>278</v>
      </c>
      <c r="L12" s="20" t="s">
        <v>222</v>
      </c>
      <c r="M12" s="20" t="s">
        <v>278</v>
      </c>
    </row>
    <row r="13" spans="2:13" x14ac:dyDescent="0.25">
      <c r="B13" s="20" t="s">
        <v>279</v>
      </c>
      <c r="C13" s="20" t="s">
        <v>139</v>
      </c>
      <c r="D13" t="s">
        <v>279</v>
      </c>
      <c r="K13" s="20" t="s">
        <v>275</v>
      </c>
      <c r="L13" s="20" t="s">
        <v>94</v>
      </c>
      <c r="M13" s="20" t="s">
        <v>275</v>
      </c>
    </row>
    <row r="14" spans="2:13" x14ac:dyDescent="0.25">
      <c r="B14" s="20" t="s">
        <v>280</v>
      </c>
      <c r="C14" s="20" t="s">
        <v>185</v>
      </c>
      <c r="D14" t="s">
        <v>280</v>
      </c>
    </row>
    <row r="15" spans="2:13" x14ac:dyDescent="0.25">
      <c r="B15" s="20" t="s">
        <v>281</v>
      </c>
      <c r="C15" s="20" t="s">
        <v>145</v>
      </c>
      <c r="D15" t="s">
        <v>281</v>
      </c>
    </row>
    <row r="16" spans="2:13" x14ac:dyDescent="0.25">
      <c r="B16" s="20" t="s">
        <v>282</v>
      </c>
      <c r="C16" s="20" t="s">
        <v>146</v>
      </c>
      <c r="D16" t="s">
        <v>282</v>
      </c>
    </row>
    <row r="17" spans="2:13" ht="15.75" thickBot="1" x14ac:dyDescent="0.3">
      <c r="B17" s="20" t="s">
        <v>283</v>
      </c>
      <c r="C17" s="20" t="s">
        <v>148</v>
      </c>
      <c r="D17" t="s">
        <v>283</v>
      </c>
      <c r="G17" t="s">
        <v>284</v>
      </c>
      <c r="K17" t="s">
        <v>285</v>
      </c>
    </row>
    <row r="18" spans="2:13" ht="15.75" thickBot="1" x14ac:dyDescent="0.3">
      <c r="B18" s="20" t="s">
        <v>286</v>
      </c>
      <c r="C18" s="20" t="s">
        <v>147</v>
      </c>
      <c r="D18" t="s">
        <v>286</v>
      </c>
      <c r="G18" s="19" t="s">
        <v>258</v>
      </c>
      <c r="H18" s="19" t="s">
        <v>259</v>
      </c>
      <c r="I18" s="19" t="s">
        <v>258</v>
      </c>
      <c r="K18" s="21" t="s">
        <v>287</v>
      </c>
      <c r="L18" s="22" t="s">
        <v>288</v>
      </c>
      <c r="M18" s="21" t="s">
        <v>287</v>
      </c>
    </row>
    <row r="19" spans="2:13" ht="15.75" thickBot="1" x14ac:dyDescent="0.3">
      <c r="B19" s="20" t="s">
        <v>289</v>
      </c>
      <c r="C19" s="20" t="s">
        <v>140</v>
      </c>
      <c r="D19" t="s">
        <v>289</v>
      </c>
      <c r="G19" s="20" t="s">
        <v>261</v>
      </c>
      <c r="H19" s="20" t="s">
        <v>223</v>
      </c>
      <c r="I19" s="20" t="s">
        <v>261</v>
      </c>
      <c r="K19" s="23" t="s">
        <v>261</v>
      </c>
      <c r="L19" s="24" t="s">
        <v>233</v>
      </c>
      <c r="M19" s="23" t="s">
        <v>261</v>
      </c>
    </row>
    <row r="20" spans="2:13" ht="15.75" thickBot="1" x14ac:dyDescent="0.3">
      <c r="B20" s="20" t="s">
        <v>290</v>
      </c>
      <c r="C20" s="20" t="s">
        <v>133</v>
      </c>
      <c r="D20" t="s">
        <v>290</v>
      </c>
      <c r="G20" s="20" t="s">
        <v>263</v>
      </c>
      <c r="H20" s="20" t="s">
        <v>224</v>
      </c>
      <c r="I20" s="20" t="s">
        <v>263</v>
      </c>
      <c r="K20" s="23" t="s">
        <v>263</v>
      </c>
      <c r="L20" s="24" t="s">
        <v>183</v>
      </c>
      <c r="M20" s="23" t="s">
        <v>263</v>
      </c>
    </row>
    <row r="21" spans="2:13" ht="15.75" thickBot="1" x14ac:dyDescent="0.3">
      <c r="B21" s="20" t="s">
        <v>291</v>
      </c>
      <c r="C21" s="20" t="s">
        <v>186</v>
      </c>
      <c r="D21" t="s">
        <v>291</v>
      </c>
      <c r="G21" s="20" t="s">
        <v>265</v>
      </c>
      <c r="H21" s="20" t="s">
        <v>225</v>
      </c>
      <c r="I21" s="20" t="s">
        <v>265</v>
      </c>
      <c r="K21" s="23" t="s">
        <v>265</v>
      </c>
      <c r="L21" s="24" t="s">
        <v>234</v>
      </c>
      <c r="M21" s="23" t="s">
        <v>265</v>
      </c>
    </row>
    <row r="22" spans="2:13" ht="15.75" thickBot="1" x14ac:dyDescent="0.3">
      <c r="B22" s="20" t="s">
        <v>292</v>
      </c>
      <c r="C22" s="20" t="s">
        <v>129</v>
      </c>
      <c r="D22" t="s">
        <v>292</v>
      </c>
      <c r="G22" s="20" t="s">
        <v>267</v>
      </c>
      <c r="H22" s="20" t="s">
        <v>226</v>
      </c>
      <c r="I22" s="20" t="s">
        <v>267</v>
      </c>
      <c r="K22" s="23" t="s">
        <v>267</v>
      </c>
      <c r="L22" s="24" t="s">
        <v>235</v>
      </c>
      <c r="M22" s="23" t="s">
        <v>267</v>
      </c>
    </row>
    <row r="23" spans="2:13" ht="15.75" thickBot="1" x14ac:dyDescent="0.3">
      <c r="B23" s="20" t="s">
        <v>293</v>
      </c>
      <c r="C23" s="20" t="s">
        <v>130</v>
      </c>
      <c r="D23" t="s">
        <v>293</v>
      </c>
      <c r="G23" s="20" t="s">
        <v>269</v>
      </c>
      <c r="H23" s="20" t="s">
        <v>227</v>
      </c>
      <c r="I23" s="20" t="s">
        <v>269</v>
      </c>
      <c r="K23" s="23" t="s">
        <v>269</v>
      </c>
      <c r="L23" s="24" t="s">
        <v>236</v>
      </c>
      <c r="M23" s="23" t="s">
        <v>269</v>
      </c>
    </row>
    <row r="24" spans="2:13" ht="15.75" thickBot="1" x14ac:dyDescent="0.3">
      <c r="B24" s="20" t="s">
        <v>294</v>
      </c>
      <c r="C24" s="20" t="s">
        <v>131</v>
      </c>
      <c r="D24" t="s">
        <v>294</v>
      </c>
      <c r="G24" s="20" t="s">
        <v>271</v>
      </c>
      <c r="H24" s="20" t="s">
        <v>295</v>
      </c>
      <c r="I24" s="20" t="s">
        <v>271</v>
      </c>
      <c r="K24" s="23" t="s">
        <v>322</v>
      </c>
      <c r="L24" s="24" t="s">
        <v>252</v>
      </c>
      <c r="M24" s="23" t="s">
        <v>322</v>
      </c>
    </row>
    <row r="25" spans="2:13" ht="15.75" thickBot="1" x14ac:dyDescent="0.3">
      <c r="B25" s="20" t="s">
        <v>296</v>
      </c>
      <c r="C25" s="20" t="s">
        <v>132</v>
      </c>
      <c r="D25" t="s">
        <v>296</v>
      </c>
      <c r="G25" s="20" t="s">
        <v>273</v>
      </c>
      <c r="H25" s="20" t="s">
        <v>228</v>
      </c>
      <c r="I25" s="20" t="s">
        <v>273</v>
      </c>
      <c r="K25" s="23" t="s">
        <v>324</v>
      </c>
      <c r="L25" s="24" t="s">
        <v>253</v>
      </c>
      <c r="M25" s="23" t="s">
        <v>324</v>
      </c>
    </row>
    <row r="26" spans="2:13" ht="15.75" thickBot="1" x14ac:dyDescent="0.3">
      <c r="B26" s="20" t="s">
        <v>297</v>
      </c>
      <c r="C26" s="20" t="s">
        <v>187</v>
      </c>
      <c r="D26" t="s">
        <v>297</v>
      </c>
      <c r="G26" s="20" t="s">
        <v>276</v>
      </c>
      <c r="H26" s="20" t="s">
        <v>229</v>
      </c>
      <c r="I26" s="20" t="s">
        <v>276</v>
      </c>
      <c r="K26" s="23" t="s">
        <v>304</v>
      </c>
      <c r="L26" s="24" t="s">
        <v>243</v>
      </c>
      <c r="M26" s="23" t="s">
        <v>304</v>
      </c>
    </row>
    <row r="27" spans="2:13" ht="15.75" thickBot="1" x14ac:dyDescent="0.3">
      <c r="B27" s="20" t="s">
        <v>298</v>
      </c>
      <c r="C27" s="20" t="s">
        <v>188</v>
      </c>
      <c r="D27" t="s">
        <v>298</v>
      </c>
      <c r="G27" s="20" t="s">
        <v>278</v>
      </c>
      <c r="H27" s="20" t="s">
        <v>230</v>
      </c>
      <c r="I27" s="20" t="s">
        <v>278</v>
      </c>
      <c r="K27" s="23" t="s">
        <v>271</v>
      </c>
      <c r="L27" s="24" t="s">
        <v>237</v>
      </c>
      <c r="M27" s="23" t="s">
        <v>271</v>
      </c>
    </row>
    <row r="28" spans="2:13" ht="15.75" thickBot="1" x14ac:dyDescent="0.3">
      <c r="B28" s="20" t="s">
        <v>299</v>
      </c>
      <c r="C28" s="20" t="s">
        <v>134</v>
      </c>
      <c r="D28" t="s">
        <v>299</v>
      </c>
      <c r="G28" s="20" t="s">
        <v>300</v>
      </c>
      <c r="H28" s="20" t="s">
        <v>231</v>
      </c>
      <c r="I28" s="20" t="s">
        <v>300</v>
      </c>
      <c r="K28" s="23" t="s">
        <v>273</v>
      </c>
      <c r="L28" s="24" t="s">
        <v>238</v>
      </c>
      <c r="M28" s="23" t="s">
        <v>273</v>
      </c>
    </row>
    <row r="29" spans="2:13" ht="15.75" thickBot="1" x14ac:dyDescent="0.3">
      <c r="B29" s="20" t="s">
        <v>301</v>
      </c>
      <c r="C29" s="20" t="s">
        <v>149</v>
      </c>
      <c r="D29" t="s">
        <v>301</v>
      </c>
      <c r="G29" s="20" t="s">
        <v>302</v>
      </c>
      <c r="H29" s="20" t="s">
        <v>232</v>
      </c>
      <c r="I29" s="20" t="s">
        <v>302</v>
      </c>
      <c r="K29" s="23" t="s">
        <v>276</v>
      </c>
      <c r="L29" s="24" t="s">
        <v>239</v>
      </c>
      <c r="M29" s="23" t="s">
        <v>276</v>
      </c>
    </row>
    <row r="30" spans="2:13" ht="15.75" thickBot="1" x14ac:dyDescent="0.3">
      <c r="B30" s="20" t="s">
        <v>303</v>
      </c>
      <c r="C30" s="20" t="s">
        <v>150</v>
      </c>
      <c r="D30" t="s">
        <v>303</v>
      </c>
      <c r="K30" s="23" t="s">
        <v>278</v>
      </c>
      <c r="L30" s="24" t="s">
        <v>240</v>
      </c>
      <c r="M30" s="23" t="s">
        <v>278</v>
      </c>
    </row>
    <row r="31" spans="2:13" ht="15.75" thickBot="1" x14ac:dyDescent="0.3">
      <c r="B31" s="20" t="s">
        <v>305</v>
      </c>
      <c r="C31" s="20" t="s">
        <v>151</v>
      </c>
      <c r="D31" t="s">
        <v>305</v>
      </c>
      <c r="K31" s="23" t="s">
        <v>300</v>
      </c>
      <c r="L31" s="24" t="s">
        <v>241</v>
      </c>
      <c r="M31" s="23" t="s">
        <v>300</v>
      </c>
    </row>
    <row r="32" spans="2:13" ht="15.75" thickBot="1" x14ac:dyDescent="0.3">
      <c r="B32" s="20" t="s">
        <v>307</v>
      </c>
      <c r="C32" s="20" t="s">
        <v>152</v>
      </c>
      <c r="D32" t="s">
        <v>307</v>
      </c>
      <c r="K32" s="23" t="s">
        <v>302</v>
      </c>
      <c r="L32" s="24" t="s">
        <v>242</v>
      </c>
      <c r="M32" s="23" t="s">
        <v>302</v>
      </c>
    </row>
    <row r="33" spans="2:13" ht="15.75" thickBot="1" x14ac:dyDescent="0.3">
      <c r="B33" s="20" t="s">
        <v>309</v>
      </c>
      <c r="C33" s="20" t="s">
        <v>153</v>
      </c>
      <c r="D33" t="s">
        <v>309</v>
      </c>
      <c r="K33" s="23" t="s">
        <v>306</v>
      </c>
      <c r="L33" s="24" t="s">
        <v>244</v>
      </c>
      <c r="M33" s="23" t="s">
        <v>306</v>
      </c>
    </row>
    <row r="34" spans="2:13" ht="27" thickBot="1" x14ac:dyDescent="0.3">
      <c r="B34" s="20" t="s">
        <v>311</v>
      </c>
      <c r="C34" s="20" t="s">
        <v>154</v>
      </c>
      <c r="D34" t="s">
        <v>311</v>
      </c>
      <c r="K34" s="23" t="s">
        <v>308</v>
      </c>
      <c r="L34" s="24" t="s">
        <v>245</v>
      </c>
      <c r="M34" s="23" t="s">
        <v>308</v>
      </c>
    </row>
    <row r="35" spans="2:13" ht="15.75" thickBot="1" x14ac:dyDescent="0.3">
      <c r="B35" s="20" t="s">
        <v>313</v>
      </c>
      <c r="C35" s="20" t="s">
        <v>155</v>
      </c>
      <c r="D35" t="s">
        <v>313</v>
      </c>
      <c r="K35" s="23" t="s">
        <v>310</v>
      </c>
      <c r="L35" s="24" t="s">
        <v>246</v>
      </c>
      <c r="M35" s="23" t="s">
        <v>310</v>
      </c>
    </row>
    <row r="36" spans="2:13" ht="15.75" thickBot="1" x14ac:dyDescent="0.3">
      <c r="B36" s="20" t="s">
        <v>315</v>
      </c>
      <c r="C36" s="20" t="s">
        <v>189</v>
      </c>
      <c r="D36" t="s">
        <v>315</v>
      </c>
      <c r="K36" s="23" t="s">
        <v>312</v>
      </c>
      <c r="L36" s="24" t="s">
        <v>247</v>
      </c>
      <c r="M36" s="23" t="s">
        <v>312</v>
      </c>
    </row>
    <row r="37" spans="2:13" ht="15.75" thickBot="1" x14ac:dyDescent="0.3">
      <c r="B37" s="20" t="s">
        <v>317</v>
      </c>
      <c r="C37" s="20" t="s">
        <v>156</v>
      </c>
      <c r="D37" t="s">
        <v>317</v>
      </c>
      <c r="K37" s="23" t="s">
        <v>314</v>
      </c>
      <c r="L37" s="24" t="s">
        <v>248</v>
      </c>
      <c r="M37" s="23" t="s">
        <v>314</v>
      </c>
    </row>
    <row r="38" spans="2:13" ht="15.75" thickBot="1" x14ac:dyDescent="0.3">
      <c r="B38" s="20" t="s">
        <v>319</v>
      </c>
      <c r="C38" s="20" t="s">
        <v>157</v>
      </c>
      <c r="D38" t="s">
        <v>319</v>
      </c>
      <c r="K38" s="23" t="s">
        <v>316</v>
      </c>
      <c r="L38" s="24" t="s">
        <v>249</v>
      </c>
      <c r="M38" s="23" t="s">
        <v>316</v>
      </c>
    </row>
    <row r="39" spans="2:13" ht="15.75" thickBot="1" x14ac:dyDescent="0.3">
      <c r="B39" s="20" t="s">
        <v>321</v>
      </c>
      <c r="C39" s="20" t="s">
        <v>158</v>
      </c>
      <c r="D39" t="s">
        <v>321</v>
      </c>
      <c r="K39" s="23" t="s">
        <v>318</v>
      </c>
      <c r="L39" s="24" t="s">
        <v>250</v>
      </c>
      <c r="M39" s="23" t="s">
        <v>318</v>
      </c>
    </row>
    <row r="40" spans="2:13" ht="15.75" thickBot="1" x14ac:dyDescent="0.3">
      <c r="B40" s="20" t="s">
        <v>323</v>
      </c>
      <c r="C40" s="20" t="s">
        <v>190</v>
      </c>
      <c r="D40" t="s">
        <v>323</v>
      </c>
      <c r="K40" s="23" t="s">
        <v>320</v>
      </c>
      <c r="L40" s="24" t="s">
        <v>251</v>
      </c>
      <c r="M40" s="23" t="s">
        <v>320</v>
      </c>
    </row>
    <row r="41" spans="2:13" ht="15.75" thickBot="1" x14ac:dyDescent="0.3">
      <c r="B41" s="20" t="s">
        <v>325</v>
      </c>
      <c r="C41" s="20" t="s">
        <v>159</v>
      </c>
      <c r="D41" t="s">
        <v>325</v>
      </c>
      <c r="K41" s="23" t="s">
        <v>275</v>
      </c>
      <c r="L41" s="24" t="s">
        <v>101</v>
      </c>
      <c r="M41" s="23" t="s">
        <v>275</v>
      </c>
    </row>
    <row r="42" spans="2:13" x14ac:dyDescent="0.25">
      <c r="B42" s="20" t="s">
        <v>326</v>
      </c>
      <c r="C42" s="20" t="s">
        <v>191</v>
      </c>
      <c r="D42" t="s">
        <v>326</v>
      </c>
    </row>
    <row r="43" spans="2:13" x14ac:dyDescent="0.25">
      <c r="B43" s="20" t="s">
        <v>327</v>
      </c>
      <c r="C43" s="20" t="s">
        <v>160</v>
      </c>
      <c r="D43" t="s">
        <v>327</v>
      </c>
    </row>
    <row r="44" spans="2:13" x14ac:dyDescent="0.25">
      <c r="B44" s="20" t="s">
        <v>328</v>
      </c>
      <c r="C44" s="20" t="s">
        <v>192</v>
      </c>
      <c r="D44" t="s">
        <v>328</v>
      </c>
    </row>
    <row r="45" spans="2:13" x14ac:dyDescent="0.25">
      <c r="B45" s="20" t="s">
        <v>329</v>
      </c>
      <c r="C45" s="20" t="s">
        <v>193</v>
      </c>
      <c r="D45" t="s">
        <v>329</v>
      </c>
      <c r="G45" t="s">
        <v>259</v>
      </c>
      <c r="H45" t="str">
        <f>TRIM(TTUV!G24)</f>
        <v/>
      </c>
      <c r="I45" t="e">
        <f>RIGHT(H45,LEN(H45)-SEARCH(" ",H45))</f>
        <v>#VALUE!</v>
      </c>
      <c r="J45" t="str">
        <f>IFERROR(RIGHT(I45,LEN(I45)-SEARCH(" ",I45)),"")</f>
        <v/>
      </c>
    </row>
    <row r="46" spans="2:13" x14ac:dyDescent="0.25">
      <c r="B46" s="20" t="s">
        <v>330</v>
      </c>
      <c r="C46" s="20" t="s">
        <v>161</v>
      </c>
      <c r="D46" t="s">
        <v>330</v>
      </c>
    </row>
    <row r="47" spans="2:13" x14ac:dyDescent="0.25">
      <c r="B47" s="20" t="s">
        <v>331</v>
      </c>
      <c r="C47" s="20" t="s">
        <v>162</v>
      </c>
      <c r="D47" t="s">
        <v>331</v>
      </c>
      <c r="G47" t="s">
        <v>116</v>
      </c>
      <c r="H47">
        <v>1</v>
      </c>
      <c r="I47" t="str">
        <f>IF(TTUV!Z73="",RIGHT(TTUV!S73,LEN(TTUV!S73)-FIND(":",TTUV!S73)),TTUV!Z73)</f>
        <v xml:space="preserve"> </v>
      </c>
    </row>
    <row r="48" spans="2:13" x14ac:dyDescent="0.25">
      <c r="B48" s="20" t="s">
        <v>332</v>
      </c>
      <c r="C48" s="20" t="s">
        <v>165</v>
      </c>
      <c r="D48" t="s">
        <v>332</v>
      </c>
      <c r="H48">
        <v>2</v>
      </c>
      <c r="I48" t="str">
        <f>IF(TTUV!Z85="",RIGHT(TTUV!S85,LEN(TTUV!S85)-FIND(":",TTUV!S85)),TTUV!Z85)</f>
        <v/>
      </c>
    </row>
    <row r="49" spans="2:9" x14ac:dyDescent="0.25">
      <c r="B49" s="20" t="s">
        <v>333</v>
      </c>
      <c r="C49" s="20" t="s">
        <v>166</v>
      </c>
      <c r="D49" t="s">
        <v>333</v>
      </c>
      <c r="H49">
        <v>3</v>
      </c>
      <c r="I49" t="str">
        <f>IF(TTUV!Z97="",RIGHT(TTUV!S97,LEN(TTUV!S97)-FIND(":",TTUV!S97)),TTUV!Z97)</f>
        <v/>
      </c>
    </row>
    <row r="50" spans="2:9" x14ac:dyDescent="0.25">
      <c r="B50" s="20" t="s">
        <v>334</v>
      </c>
      <c r="C50" s="20" t="s">
        <v>164</v>
      </c>
      <c r="D50" t="s">
        <v>334</v>
      </c>
      <c r="H50">
        <v>4</v>
      </c>
      <c r="I50" t="str">
        <f>IF(TTUV!Z109="",RIGHT(TTUV!S109,LEN(TTUV!S109)-FIND(":",TTUV!S109)),TTUV!Z109)</f>
        <v/>
      </c>
    </row>
    <row r="51" spans="2:9" x14ac:dyDescent="0.25">
      <c r="B51" s="20" t="s">
        <v>335</v>
      </c>
      <c r="C51" s="20" t="s">
        <v>194</v>
      </c>
      <c r="D51" t="s">
        <v>335</v>
      </c>
    </row>
    <row r="52" spans="2:9" ht="26.25" x14ac:dyDescent="0.25">
      <c r="B52" s="20" t="s">
        <v>336</v>
      </c>
      <c r="C52" s="20" t="s">
        <v>163</v>
      </c>
      <c r="D52" t="s">
        <v>336</v>
      </c>
    </row>
    <row r="53" spans="2:9" ht="26.25" x14ac:dyDescent="0.25">
      <c r="B53" s="20" t="s">
        <v>337</v>
      </c>
      <c r="C53" s="20" t="s">
        <v>195</v>
      </c>
      <c r="D53" t="s">
        <v>337</v>
      </c>
    </row>
    <row r="54" spans="2:9" x14ac:dyDescent="0.25">
      <c r="B54" s="20" t="s">
        <v>338</v>
      </c>
      <c r="C54" s="20" t="s">
        <v>171</v>
      </c>
      <c r="D54" t="s">
        <v>338</v>
      </c>
    </row>
    <row r="55" spans="2:9" x14ac:dyDescent="0.25">
      <c r="B55" s="20" t="s">
        <v>339</v>
      </c>
      <c r="C55" s="20" t="s">
        <v>173</v>
      </c>
      <c r="D55" t="s">
        <v>339</v>
      </c>
    </row>
    <row r="56" spans="2:9" x14ac:dyDescent="0.25">
      <c r="B56" s="20" t="s">
        <v>340</v>
      </c>
      <c r="C56" s="20" t="s">
        <v>196</v>
      </c>
      <c r="D56" t="s">
        <v>340</v>
      </c>
    </row>
    <row r="57" spans="2:9" x14ac:dyDescent="0.25">
      <c r="B57" s="20" t="s">
        <v>341</v>
      </c>
      <c r="C57" s="20" t="s">
        <v>174</v>
      </c>
      <c r="D57" t="s">
        <v>341</v>
      </c>
    </row>
    <row r="58" spans="2:9" x14ac:dyDescent="0.25">
      <c r="B58" s="20" t="s">
        <v>342</v>
      </c>
      <c r="C58" s="20" t="s">
        <v>175</v>
      </c>
      <c r="D58" t="s">
        <v>342</v>
      </c>
    </row>
    <row r="59" spans="2:9" x14ac:dyDescent="0.25">
      <c r="B59" s="20" t="s">
        <v>343</v>
      </c>
      <c r="C59" s="20" t="s">
        <v>169</v>
      </c>
      <c r="D59" t="s">
        <v>343</v>
      </c>
    </row>
    <row r="60" spans="2:9" x14ac:dyDescent="0.25">
      <c r="B60" s="20" t="s">
        <v>344</v>
      </c>
      <c r="C60" s="20" t="s">
        <v>167</v>
      </c>
      <c r="D60" t="s">
        <v>344</v>
      </c>
    </row>
    <row r="61" spans="2:9" x14ac:dyDescent="0.25">
      <c r="B61" s="20" t="s">
        <v>345</v>
      </c>
      <c r="C61" s="20" t="s">
        <v>197</v>
      </c>
      <c r="D61" t="s">
        <v>345</v>
      </c>
    </row>
    <row r="62" spans="2:9" x14ac:dyDescent="0.25">
      <c r="B62" s="20" t="s">
        <v>346</v>
      </c>
      <c r="C62" s="20" t="s">
        <v>198</v>
      </c>
      <c r="D62" t="s">
        <v>346</v>
      </c>
    </row>
    <row r="63" spans="2:9" x14ac:dyDescent="0.25">
      <c r="B63" s="20" t="s">
        <v>347</v>
      </c>
      <c r="C63" s="20" t="s">
        <v>170</v>
      </c>
      <c r="D63" t="s">
        <v>347</v>
      </c>
    </row>
    <row r="64" spans="2:9" x14ac:dyDescent="0.25">
      <c r="B64" s="20" t="s">
        <v>348</v>
      </c>
      <c r="C64" s="20" t="s">
        <v>172</v>
      </c>
      <c r="D64" t="s">
        <v>348</v>
      </c>
    </row>
    <row r="65" spans="2:4" x14ac:dyDescent="0.25">
      <c r="B65" s="20" t="s">
        <v>349</v>
      </c>
      <c r="C65" s="20" t="s">
        <v>199</v>
      </c>
      <c r="D65" t="s">
        <v>349</v>
      </c>
    </row>
    <row r="66" spans="2:4" x14ac:dyDescent="0.25">
      <c r="B66" s="20" t="s">
        <v>350</v>
      </c>
      <c r="C66" s="20" t="s">
        <v>168</v>
      </c>
      <c r="D66" t="s">
        <v>350</v>
      </c>
    </row>
    <row r="67" spans="2:4" ht="64.5" x14ac:dyDescent="0.25">
      <c r="B67" s="20" t="s">
        <v>351</v>
      </c>
      <c r="C67" s="20" t="s">
        <v>200</v>
      </c>
      <c r="D67" t="s">
        <v>351</v>
      </c>
    </row>
    <row r="68" spans="2:4" ht="39" x14ac:dyDescent="0.25">
      <c r="B68" s="20" t="s">
        <v>352</v>
      </c>
      <c r="C68" s="20" t="s">
        <v>201</v>
      </c>
      <c r="D68" t="s">
        <v>352</v>
      </c>
    </row>
    <row r="69" spans="2:4" x14ac:dyDescent="0.25">
      <c r="B69" s="20" t="s">
        <v>353</v>
      </c>
      <c r="C69" s="20" t="s">
        <v>202</v>
      </c>
      <c r="D69" t="s">
        <v>353</v>
      </c>
    </row>
    <row r="70" spans="2:4" ht="26.25" x14ac:dyDescent="0.25">
      <c r="B70" s="20" t="s">
        <v>354</v>
      </c>
      <c r="C70" s="20" t="s">
        <v>203</v>
      </c>
      <c r="D70" t="s">
        <v>354</v>
      </c>
    </row>
    <row r="71" spans="2:4" x14ac:dyDescent="0.25">
      <c r="B71" s="20" t="s">
        <v>355</v>
      </c>
      <c r="C71" s="20" t="s">
        <v>204</v>
      </c>
      <c r="D71" t="s">
        <v>355</v>
      </c>
    </row>
    <row r="72" spans="2:4" x14ac:dyDescent="0.25">
      <c r="B72" s="20" t="s">
        <v>356</v>
      </c>
      <c r="C72" s="20" t="s">
        <v>205</v>
      </c>
      <c r="D72" t="s">
        <v>356</v>
      </c>
    </row>
    <row r="73" spans="2:4" x14ac:dyDescent="0.25">
      <c r="B73" s="20" t="s">
        <v>357</v>
      </c>
      <c r="C73" s="20" t="s">
        <v>206</v>
      </c>
      <c r="D73" t="s">
        <v>357</v>
      </c>
    </row>
    <row r="74" spans="2:4" x14ac:dyDescent="0.25">
      <c r="B74" s="20" t="s">
        <v>358</v>
      </c>
      <c r="C74" s="20" t="s">
        <v>207</v>
      </c>
      <c r="D74" t="s">
        <v>358</v>
      </c>
    </row>
    <row r="75" spans="2:4" x14ac:dyDescent="0.25">
      <c r="B75" s="20" t="s">
        <v>359</v>
      </c>
      <c r="C75" s="20" t="s">
        <v>208</v>
      </c>
      <c r="D75" t="s">
        <v>359</v>
      </c>
    </row>
    <row r="76" spans="2:4" x14ac:dyDescent="0.25">
      <c r="B76" s="20" t="s">
        <v>360</v>
      </c>
      <c r="C76" s="20" t="s">
        <v>209</v>
      </c>
      <c r="D76" t="s">
        <v>360</v>
      </c>
    </row>
    <row r="77" spans="2:4" x14ac:dyDescent="0.25">
      <c r="B77" s="20" t="s">
        <v>361</v>
      </c>
      <c r="C77" s="20" t="s">
        <v>210</v>
      </c>
      <c r="D77" t="s">
        <v>361</v>
      </c>
    </row>
    <row r="78" spans="2:4" x14ac:dyDescent="0.25">
      <c r="B78" s="20" t="s">
        <v>362</v>
      </c>
      <c r="C78" s="20" t="s">
        <v>211</v>
      </c>
      <c r="D78" t="s">
        <v>362</v>
      </c>
    </row>
    <row r="79" spans="2:4" x14ac:dyDescent="0.25">
      <c r="B79" s="20" t="s">
        <v>363</v>
      </c>
      <c r="C79" s="20" t="s">
        <v>212</v>
      </c>
      <c r="D79" t="s">
        <v>363</v>
      </c>
    </row>
    <row r="80" spans="2:4" x14ac:dyDescent="0.25">
      <c r="B80" s="20" t="s">
        <v>364</v>
      </c>
      <c r="C80" s="20" t="s">
        <v>213</v>
      </c>
      <c r="D80" t="s">
        <v>364</v>
      </c>
    </row>
    <row r="81" spans="2:4" x14ac:dyDescent="0.25">
      <c r="B81" s="20" t="s">
        <v>365</v>
      </c>
      <c r="C81" s="20" t="s">
        <v>214</v>
      </c>
      <c r="D81" t="s">
        <v>365</v>
      </c>
    </row>
    <row r="82" spans="2:4" ht="39" x14ac:dyDescent="0.25">
      <c r="B82" s="20" t="s">
        <v>366</v>
      </c>
      <c r="C82" s="20" t="s">
        <v>215</v>
      </c>
      <c r="D82" t="s">
        <v>366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14" sqref="G14"/>
    </sheetView>
  </sheetViews>
  <sheetFormatPr defaultRowHeight="15" x14ac:dyDescent="0.25"/>
  <sheetData>
    <row r="1" spans="1:5" x14ac:dyDescent="0.25">
      <c r="A1" t="s">
        <v>223</v>
      </c>
      <c r="E1" t="s">
        <v>233</v>
      </c>
    </row>
    <row r="2" spans="1:5" x14ac:dyDescent="0.25">
      <c r="A2" t="s">
        <v>224</v>
      </c>
      <c r="E2" t="s">
        <v>183</v>
      </c>
    </row>
    <row r="3" spans="1:5" x14ac:dyDescent="0.25">
      <c r="A3" t="s">
        <v>225</v>
      </c>
      <c r="E3" t="s">
        <v>234</v>
      </c>
    </row>
    <row r="4" spans="1:5" x14ac:dyDescent="0.25">
      <c r="A4" t="s">
        <v>226</v>
      </c>
      <c r="E4" t="s">
        <v>235</v>
      </c>
    </row>
    <row r="5" spans="1:5" x14ac:dyDescent="0.25">
      <c r="A5" t="s">
        <v>227</v>
      </c>
      <c r="E5" t="s">
        <v>236</v>
      </c>
    </row>
    <row r="6" spans="1:5" x14ac:dyDescent="0.25">
      <c r="A6" t="s">
        <v>254</v>
      </c>
      <c r="E6" t="s">
        <v>252</v>
      </c>
    </row>
    <row r="7" spans="1:5" x14ac:dyDescent="0.25">
      <c r="A7" t="s">
        <v>228</v>
      </c>
      <c r="E7" t="s">
        <v>253</v>
      </c>
    </row>
    <row r="8" spans="1:5" x14ac:dyDescent="0.25">
      <c r="A8" t="s">
        <v>229</v>
      </c>
      <c r="E8" t="s">
        <v>243</v>
      </c>
    </row>
    <row r="9" spans="1:5" x14ac:dyDescent="0.25">
      <c r="A9" t="s">
        <v>230</v>
      </c>
      <c r="E9" t="s">
        <v>237</v>
      </c>
    </row>
    <row r="10" spans="1:5" x14ac:dyDescent="0.25">
      <c r="A10" t="s">
        <v>231</v>
      </c>
      <c r="E10" t="s">
        <v>238</v>
      </c>
    </row>
    <row r="11" spans="1:5" x14ac:dyDescent="0.25">
      <c r="A11" t="s">
        <v>232</v>
      </c>
      <c r="E11" t="s">
        <v>239</v>
      </c>
    </row>
    <row r="12" spans="1:5" x14ac:dyDescent="0.25">
      <c r="E12" t="s">
        <v>240</v>
      </c>
    </row>
    <row r="13" spans="1:5" x14ac:dyDescent="0.25">
      <c r="E13" t="s">
        <v>241</v>
      </c>
    </row>
    <row r="14" spans="1:5" x14ac:dyDescent="0.25">
      <c r="E14" t="s">
        <v>242</v>
      </c>
    </row>
    <row r="15" spans="1:5" x14ac:dyDescent="0.25">
      <c r="E15" t="s">
        <v>244</v>
      </c>
    </row>
    <row r="16" spans="1:5" x14ac:dyDescent="0.25">
      <c r="E16" t="s">
        <v>245</v>
      </c>
    </row>
    <row r="17" spans="5:5" x14ac:dyDescent="0.25">
      <c r="E17" t="s">
        <v>246</v>
      </c>
    </row>
    <row r="18" spans="5:5" x14ac:dyDescent="0.25">
      <c r="E18" t="s">
        <v>247</v>
      </c>
    </row>
    <row r="19" spans="5:5" x14ac:dyDescent="0.25">
      <c r="E19" t="s">
        <v>248</v>
      </c>
    </row>
    <row r="20" spans="5:5" x14ac:dyDescent="0.25">
      <c r="E20" t="s">
        <v>249</v>
      </c>
    </row>
    <row r="21" spans="5:5" x14ac:dyDescent="0.25">
      <c r="E21" t="s">
        <v>250</v>
      </c>
    </row>
    <row r="22" spans="5:5" x14ac:dyDescent="0.25">
      <c r="E22" t="s">
        <v>251</v>
      </c>
    </row>
    <row r="23" spans="5:5" x14ac:dyDescent="0.25">
      <c r="E23"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workbookViewId="0">
      <selection activeCell="E3" sqref="E3"/>
    </sheetView>
  </sheetViews>
  <sheetFormatPr defaultRowHeight="15" x14ac:dyDescent="0.25"/>
  <cols>
    <col min="1" max="1" width="16.7109375" customWidth="1"/>
    <col min="2" max="2" width="29.42578125" customWidth="1"/>
    <col min="3" max="3" width="17.85546875" customWidth="1"/>
    <col min="4" max="4" width="9.7109375" customWidth="1"/>
    <col min="5" max="5" width="10.5703125" customWidth="1"/>
    <col min="6" max="7" width="6.7109375" customWidth="1"/>
    <col min="8" max="8" width="10.85546875" customWidth="1"/>
    <col min="9" max="12" width="12.42578125" customWidth="1"/>
    <col min="13" max="15" width="14" customWidth="1"/>
    <col min="16" max="16" width="14.42578125" customWidth="1"/>
    <col min="17" max="17" width="13.42578125" customWidth="1"/>
    <col min="18" max="18" width="16.42578125" customWidth="1"/>
    <col min="19" max="19" width="54.85546875" customWidth="1"/>
    <col min="20" max="20" width="20" customWidth="1"/>
    <col min="21" max="21" width="9" bestFit="1" customWidth="1"/>
    <col min="22" max="22" width="16" bestFit="1" customWidth="1"/>
    <col min="24" max="24" width="13.42578125" bestFit="1" customWidth="1"/>
    <col min="25" max="25" width="10.28515625" bestFit="1" customWidth="1"/>
    <col min="26" max="26" width="9" bestFit="1" customWidth="1"/>
    <col min="29" max="29" width="13.42578125" bestFit="1" customWidth="1"/>
  </cols>
  <sheetData>
    <row r="1" spans="1:29" ht="15.75" customHeight="1" x14ac:dyDescent="0.25">
      <c r="A1" s="375" t="s">
        <v>106</v>
      </c>
      <c r="B1" s="374" t="s">
        <v>125</v>
      </c>
      <c r="C1" s="374"/>
      <c r="D1" s="375" t="s">
        <v>24</v>
      </c>
      <c r="E1" s="377" t="s">
        <v>107</v>
      </c>
      <c r="F1" s="377" t="s">
        <v>108</v>
      </c>
      <c r="G1" s="377" t="s">
        <v>109</v>
      </c>
      <c r="H1" s="377" t="s">
        <v>110</v>
      </c>
      <c r="I1" s="379" t="s">
        <v>111</v>
      </c>
      <c r="J1" s="380"/>
      <c r="K1" s="381"/>
      <c r="L1" s="382" t="s">
        <v>112</v>
      </c>
      <c r="M1" s="383"/>
      <c r="N1" s="375" t="s">
        <v>113</v>
      </c>
      <c r="O1" s="377" t="s">
        <v>114</v>
      </c>
      <c r="P1" s="382" t="s">
        <v>115</v>
      </c>
      <c r="Q1" s="384"/>
      <c r="R1" s="383"/>
      <c r="S1" s="375" t="s">
        <v>116</v>
      </c>
      <c r="T1" s="385" t="s">
        <v>177</v>
      </c>
      <c r="U1" s="385"/>
      <c r="V1" s="385"/>
      <c r="W1" s="385"/>
      <c r="X1" s="385"/>
      <c r="Y1" s="385" t="s">
        <v>178</v>
      </c>
      <c r="Z1" s="385"/>
      <c r="AA1" s="385"/>
      <c r="AB1" s="385"/>
      <c r="AC1" s="385"/>
    </row>
    <row r="2" spans="1:29" ht="31.5" x14ac:dyDescent="0.25">
      <c r="A2" s="376"/>
      <c r="B2" s="4" t="s">
        <v>128</v>
      </c>
      <c r="C2" s="12" t="s">
        <v>117</v>
      </c>
      <c r="D2" s="376"/>
      <c r="E2" s="376"/>
      <c r="F2" s="378"/>
      <c r="G2" s="378"/>
      <c r="H2" s="378"/>
      <c r="I2" s="3" t="s">
        <v>118</v>
      </c>
      <c r="J2" s="4" t="s">
        <v>119</v>
      </c>
      <c r="K2" s="4" t="s">
        <v>120</v>
      </c>
      <c r="L2" s="5" t="s">
        <v>121</v>
      </c>
      <c r="M2" s="5" t="s">
        <v>122</v>
      </c>
      <c r="N2" s="376"/>
      <c r="O2" s="376"/>
      <c r="P2" s="6" t="s">
        <v>8</v>
      </c>
      <c r="Q2" s="6" t="s">
        <v>123</v>
      </c>
      <c r="R2" s="6" t="s">
        <v>6</v>
      </c>
      <c r="S2" s="376"/>
      <c r="T2" s="14" t="s">
        <v>1</v>
      </c>
      <c r="U2" s="14" t="s">
        <v>28</v>
      </c>
      <c r="V2" s="14" t="s">
        <v>29</v>
      </c>
      <c r="W2" s="14" t="s">
        <v>26</v>
      </c>
      <c r="X2" s="14" t="s">
        <v>30</v>
      </c>
      <c r="Y2" s="14" t="s">
        <v>1</v>
      </c>
      <c r="Z2" s="14" t="s">
        <v>28</v>
      </c>
      <c r="AA2" s="14" t="s">
        <v>29</v>
      </c>
      <c r="AB2" s="14" t="s">
        <v>26</v>
      </c>
      <c r="AC2" s="14" t="s">
        <v>30</v>
      </c>
    </row>
    <row r="3" spans="1:29" s="8" customFormat="1" ht="105" customHeight="1" x14ac:dyDescent="0.25">
      <c r="A3" s="7">
        <f>TTUV!G24</f>
        <v>0</v>
      </c>
      <c r="B3" s="7">
        <f>TTUV!M12</f>
        <v>0</v>
      </c>
      <c r="C3" s="7">
        <f>TTUV!M16</f>
        <v>0</v>
      </c>
      <c r="D3" s="7">
        <f>TTUV!G26</f>
        <v>0</v>
      </c>
      <c r="E3" s="9" t="e">
        <f>DATE(TTUV!T24,TTUV!S24,TTUV!R24)</f>
        <v>#NUM!</v>
      </c>
      <c r="F3" s="7">
        <f>TTUV!G30</f>
        <v>0</v>
      </c>
      <c r="G3" s="7">
        <f>TTUV!R30</f>
        <v>0</v>
      </c>
      <c r="H3" s="7">
        <f>TTUV!J38</f>
        <v>0</v>
      </c>
      <c r="I3" s="7">
        <f>TTUV!H28</f>
        <v>0</v>
      </c>
      <c r="J3" s="9" t="e">
        <f>DATE(TTUV!T28,TTUV!S28,TTUV!R28)</f>
        <v>#NUM!</v>
      </c>
      <c r="K3" s="7">
        <f>TTUV!Z28</f>
        <v>0</v>
      </c>
      <c r="L3" s="7">
        <f>TTUV!J40</f>
        <v>0</v>
      </c>
      <c r="M3" s="7">
        <f>TTUV!J42</f>
        <v>0</v>
      </c>
      <c r="N3" s="7">
        <f>TTUV!J36</f>
        <v>0</v>
      </c>
      <c r="O3" s="7">
        <f>TTUV!J32</f>
        <v>0</v>
      </c>
      <c r="P3" s="11">
        <f>TTUV!AA50</f>
        <v>0</v>
      </c>
      <c r="Q3" s="7">
        <f>TTUV!J50</f>
        <v>0</v>
      </c>
      <c r="R3" s="7">
        <f>TTUV!R50</f>
        <v>0</v>
      </c>
      <c r="S3" s="13" t="str">
        <f>TTUV!E73&amp;"/"&amp;TTUV!F73&amp;" - "&amp;TTUV!E74&amp;"/"&amp;TTUV!F74&amp;" - "&amp;TTUV!Z73&amp;" - "&amp;TTUV!M73
&amp;CHAR(10)&amp;TTUV!E85&amp;"/"&amp;TTUV!F85&amp;" - "&amp;TTUV!E86&amp;"/"&amp;TTUV!F86&amp;" - "&amp;TTUV!Z85&amp;" - "&amp;TTUV!M85&amp;CHAR(10)&amp;TTUV!E97&amp;"/"&amp;TTUV!F97&amp;" - "&amp;TTUV!E98&amp;"/"&amp;TTUV!F98&amp;" - "&amp;TTUV!Z97&amp;" - "&amp;TTUV!M97</f>
        <v xml:space="preserve">/ - / -  - 
/ - / -  - 
/ - / -  - </v>
      </c>
      <c r="T3" s="15">
        <f>TTUV!D153</f>
        <v>0</v>
      </c>
      <c r="U3" s="15">
        <f>TTUV!L153</f>
        <v>0</v>
      </c>
      <c r="V3" s="15">
        <f>TTUV!P153</f>
        <v>0</v>
      </c>
      <c r="W3" s="15">
        <f>TTUV!V153</f>
        <v>0</v>
      </c>
      <c r="X3" s="15">
        <f>TTUV!Y153</f>
        <v>0</v>
      </c>
      <c r="Y3" s="15">
        <f>TTUV!D159</f>
        <v>0</v>
      </c>
      <c r="Z3" s="15">
        <f>TTUV!L159</f>
        <v>0</v>
      </c>
      <c r="AA3" s="15">
        <f>TTUV!P159</f>
        <v>0</v>
      </c>
      <c r="AB3" s="15">
        <f>TTUV!V159</f>
        <v>0</v>
      </c>
      <c r="AC3" s="15">
        <f>TTUV!Y159</f>
        <v>0</v>
      </c>
    </row>
    <row r="8" spans="1:29" x14ac:dyDescent="0.25">
      <c r="E8" s="10"/>
    </row>
    <row r="9" spans="1:29" x14ac:dyDescent="0.25">
      <c r="E9" s="10"/>
    </row>
  </sheetData>
  <mergeCells count="15">
    <mergeCell ref="O1:O2"/>
    <mergeCell ref="P1:R1"/>
    <mergeCell ref="S1:S2"/>
    <mergeCell ref="T1:X1"/>
    <mergeCell ref="Y1:AC1"/>
    <mergeCell ref="G1:G2"/>
    <mergeCell ref="H1:H2"/>
    <mergeCell ref="I1:K1"/>
    <mergeCell ref="L1:M1"/>
    <mergeCell ref="N1:N2"/>
    <mergeCell ref="B1:C1"/>
    <mergeCell ref="A1:A2"/>
    <mergeCell ref="D1:D2"/>
    <mergeCell ref="E1:E2"/>
    <mergeCell ref="F1: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143" sqref="A143:AE143"/>
    </sheetView>
  </sheetViews>
  <sheetFormatPr defaultRowHeight="15" x14ac:dyDescent="0.25"/>
  <sheetData>
    <row r="1" spans="1:1" x14ac:dyDescent="0.25">
      <c r="A1" s="2">
        <v>1</v>
      </c>
    </row>
    <row r="2" spans="1:1" x14ac:dyDescent="0.25">
      <c r="A2" s="2">
        <v>2</v>
      </c>
    </row>
    <row r="3" spans="1:1" x14ac:dyDescent="0.25">
      <c r="A3" s="2">
        <v>3</v>
      </c>
    </row>
    <row r="4" spans="1:1" x14ac:dyDescent="0.25">
      <c r="A4" s="2">
        <v>4</v>
      </c>
    </row>
    <row r="5" spans="1:1" x14ac:dyDescent="0.25">
      <c r="A5" s="2">
        <v>5</v>
      </c>
    </row>
    <row r="6" spans="1:1" x14ac:dyDescent="0.25">
      <c r="A6" s="2">
        <v>6</v>
      </c>
    </row>
    <row r="7" spans="1:1" x14ac:dyDescent="0.25">
      <c r="A7" s="2">
        <v>7</v>
      </c>
    </row>
    <row r="8" spans="1:1" x14ac:dyDescent="0.25">
      <c r="A8" s="2">
        <v>8</v>
      </c>
    </row>
    <row r="9" spans="1:1" x14ac:dyDescent="0.25">
      <c r="A9" s="2">
        <v>9</v>
      </c>
    </row>
    <row r="10" spans="1:1" x14ac:dyDescent="0.25">
      <c r="A10">
        <v>10</v>
      </c>
    </row>
    <row r="11" spans="1:1" x14ac:dyDescent="0.25">
      <c r="A11" s="1">
        <v>11</v>
      </c>
    </row>
    <row r="12" spans="1:1" x14ac:dyDescent="0.25">
      <c r="A12">
        <v>12</v>
      </c>
    </row>
    <row r="13" spans="1:1" x14ac:dyDescent="0.25">
      <c r="A13" s="1">
        <v>13</v>
      </c>
    </row>
    <row r="14" spans="1:1" x14ac:dyDescent="0.25">
      <c r="A14">
        <v>14</v>
      </c>
    </row>
    <row r="15" spans="1:1" x14ac:dyDescent="0.25">
      <c r="A15" s="1">
        <v>15</v>
      </c>
    </row>
    <row r="16" spans="1:1" x14ac:dyDescent="0.25">
      <c r="A16">
        <v>16</v>
      </c>
    </row>
    <row r="17" spans="1:1" x14ac:dyDescent="0.25">
      <c r="A17" s="1">
        <v>17</v>
      </c>
    </row>
    <row r="18" spans="1:1" x14ac:dyDescent="0.25">
      <c r="A18">
        <v>18</v>
      </c>
    </row>
    <row r="19" spans="1:1" x14ac:dyDescent="0.25">
      <c r="A19" s="1">
        <v>19</v>
      </c>
    </row>
    <row r="20" spans="1:1" x14ac:dyDescent="0.25">
      <c r="A20">
        <v>20</v>
      </c>
    </row>
    <row r="21" spans="1:1" x14ac:dyDescent="0.25">
      <c r="A21" s="1">
        <v>21</v>
      </c>
    </row>
    <row r="22" spans="1:1" x14ac:dyDescent="0.25">
      <c r="A22">
        <v>22</v>
      </c>
    </row>
    <row r="23" spans="1:1" x14ac:dyDescent="0.25">
      <c r="A23" s="1">
        <v>23</v>
      </c>
    </row>
    <row r="24" spans="1:1" x14ac:dyDescent="0.25">
      <c r="A24">
        <v>24</v>
      </c>
    </row>
    <row r="25" spans="1:1" x14ac:dyDescent="0.25">
      <c r="A25" s="1">
        <v>25</v>
      </c>
    </row>
    <row r="26" spans="1:1" x14ac:dyDescent="0.25">
      <c r="A26">
        <v>26</v>
      </c>
    </row>
    <row r="27" spans="1:1" x14ac:dyDescent="0.25">
      <c r="A27" s="1">
        <v>27</v>
      </c>
    </row>
    <row r="28" spans="1:1" x14ac:dyDescent="0.25">
      <c r="A28">
        <v>28</v>
      </c>
    </row>
    <row r="29" spans="1:1" x14ac:dyDescent="0.25">
      <c r="A29" s="1">
        <v>29</v>
      </c>
    </row>
    <row r="30" spans="1:1" x14ac:dyDescent="0.25">
      <c r="A30">
        <v>30</v>
      </c>
    </row>
    <row r="31" spans="1:1" x14ac:dyDescent="0.25">
      <c r="A31" s="1">
        <v>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43" sqref="A143:AE143"/>
    </sheetView>
  </sheetViews>
  <sheetFormatPr defaultRowHeight="15" x14ac:dyDescent="0.25"/>
  <sheetData>
    <row r="1" spans="1:1" x14ac:dyDescent="0.25">
      <c r="A1" s="2">
        <v>1</v>
      </c>
    </row>
    <row r="2" spans="1:1" x14ac:dyDescent="0.25">
      <c r="A2" s="2">
        <v>2</v>
      </c>
    </row>
    <row r="3" spans="1:1" x14ac:dyDescent="0.25">
      <c r="A3" s="2">
        <v>3</v>
      </c>
    </row>
    <row r="4" spans="1:1" x14ac:dyDescent="0.25">
      <c r="A4" s="2">
        <v>4</v>
      </c>
    </row>
    <row r="5" spans="1:1" x14ac:dyDescent="0.25">
      <c r="A5" s="2">
        <v>5</v>
      </c>
    </row>
    <row r="6" spans="1:1" x14ac:dyDescent="0.25">
      <c r="A6" s="2">
        <v>6</v>
      </c>
    </row>
    <row r="7" spans="1:1" x14ac:dyDescent="0.25">
      <c r="A7" s="2">
        <v>7</v>
      </c>
    </row>
    <row r="8" spans="1:1" x14ac:dyDescent="0.25">
      <c r="A8" s="2">
        <v>8</v>
      </c>
    </row>
    <row r="9" spans="1:1" x14ac:dyDescent="0.25">
      <c r="A9" s="2">
        <v>9</v>
      </c>
    </row>
    <row r="10" spans="1:1" x14ac:dyDescent="0.25">
      <c r="A10">
        <v>10</v>
      </c>
    </row>
    <row r="11" spans="1:1" x14ac:dyDescent="0.25">
      <c r="A11">
        <v>11</v>
      </c>
    </row>
    <row r="12" spans="1:1" x14ac:dyDescent="0.25">
      <c r="A12">
        <v>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topLeftCell="A121" workbookViewId="0">
      <selection activeCell="A143" sqref="A143:AE143"/>
    </sheetView>
  </sheetViews>
  <sheetFormatPr defaultRowHeight="15" x14ac:dyDescent="0.25"/>
  <sheetData>
    <row r="1" spans="1:1" x14ac:dyDescent="0.25">
      <c r="A1">
        <v>1885</v>
      </c>
    </row>
    <row r="2" spans="1:1" x14ac:dyDescent="0.25">
      <c r="A2">
        <v>1886</v>
      </c>
    </row>
    <row r="3" spans="1:1" x14ac:dyDescent="0.25">
      <c r="A3">
        <v>1887</v>
      </c>
    </row>
    <row r="4" spans="1:1" x14ac:dyDescent="0.25">
      <c r="A4">
        <v>1888</v>
      </c>
    </row>
    <row r="5" spans="1:1" x14ac:dyDescent="0.25">
      <c r="A5">
        <v>1889</v>
      </c>
    </row>
    <row r="6" spans="1:1" x14ac:dyDescent="0.25">
      <c r="A6">
        <v>1890</v>
      </c>
    </row>
    <row r="7" spans="1:1" x14ac:dyDescent="0.25">
      <c r="A7">
        <v>1891</v>
      </c>
    </row>
    <row r="8" spans="1:1" x14ac:dyDescent="0.25">
      <c r="A8">
        <v>1892</v>
      </c>
    </row>
    <row r="9" spans="1:1" x14ac:dyDescent="0.25">
      <c r="A9">
        <v>1893</v>
      </c>
    </row>
    <row r="10" spans="1:1" x14ac:dyDescent="0.25">
      <c r="A10">
        <v>1894</v>
      </c>
    </row>
    <row r="11" spans="1:1" x14ac:dyDescent="0.25">
      <c r="A11">
        <v>1895</v>
      </c>
    </row>
    <row r="12" spans="1:1" x14ac:dyDescent="0.25">
      <c r="A12">
        <v>1896</v>
      </c>
    </row>
    <row r="13" spans="1:1" x14ac:dyDescent="0.25">
      <c r="A13">
        <v>1897</v>
      </c>
    </row>
    <row r="14" spans="1:1" x14ac:dyDescent="0.25">
      <c r="A14">
        <v>1898</v>
      </c>
    </row>
    <row r="15" spans="1:1" x14ac:dyDescent="0.25">
      <c r="A15">
        <v>1899</v>
      </c>
    </row>
    <row r="16" spans="1:1" x14ac:dyDescent="0.25">
      <c r="A16">
        <v>1900</v>
      </c>
    </row>
    <row r="17" spans="1:1" x14ac:dyDescent="0.25">
      <c r="A17">
        <v>1901</v>
      </c>
    </row>
    <row r="18" spans="1:1" x14ac:dyDescent="0.25">
      <c r="A18">
        <v>1902</v>
      </c>
    </row>
    <row r="19" spans="1:1" x14ac:dyDescent="0.25">
      <c r="A19">
        <v>1903</v>
      </c>
    </row>
    <row r="20" spans="1:1" x14ac:dyDescent="0.25">
      <c r="A20">
        <v>1904</v>
      </c>
    </row>
    <row r="21" spans="1:1" x14ac:dyDescent="0.25">
      <c r="A21">
        <v>1905</v>
      </c>
    </row>
    <row r="22" spans="1:1" x14ac:dyDescent="0.25">
      <c r="A22">
        <v>1906</v>
      </c>
    </row>
    <row r="23" spans="1:1" x14ac:dyDescent="0.25">
      <c r="A23">
        <v>1907</v>
      </c>
    </row>
    <row r="24" spans="1:1" x14ac:dyDescent="0.25">
      <c r="A24">
        <v>1908</v>
      </c>
    </row>
    <row r="25" spans="1:1" x14ac:dyDescent="0.25">
      <c r="A25">
        <v>1909</v>
      </c>
    </row>
    <row r="26" spans="1:1" x14ac:dyDescent="0.25">
      <c r="A26">
        <v>1910</v>
      </c>
    </row>
    <row r="27" spans="1:1" x14ac:dyDescent="0.25">
      <c r="A27">
        <v>1911</v>
      </c>
    </row>
    <row r="28" spans="1:1" x14ac:dyDescent="0.25">
      <c r="A28">
        <v>1912</v>
      </c>
    </row>
    <row r="29" spans="1:1" x14ac:dyDescent="0.25">
      <c r="A29">
        <v>1913</v>
      </c>
    </row>
    <row r="30" spans="1:1" x14ac:dyDescent="0.25">
      <c r="A30">
        <v>1914</v>
      </c>
    </row>
    <row r="31" spans="1:1" x14ac:dyDescent="0.25">
      <c r="A31">
        <v>1915</v>
      </c>
    </row>
    <row r="32" spans="1:1" x14ac:dyDescent="0.25">
      <c r="A32">
        <v>1916</v>
      </c>
    </row>
    <row r="33" spans="1:1" x14ac:dyDescent="0.25">
      <c r="A33">
        <v>1917</v>
      </c>
    </row>
    <row r="34" spans="1:1" x14ac:dyDescent="0.25">
      <c r="A34">
        <v>1918</v>
      </c>
    </row>
    <row r="35" spans="1:1" x14ac:dyDescent="0.25">
      <c r="A35">
        <v>1919</v>
      </c>
    </row>
    <row r="36" spans="1:1" x14ac:dyDescent="0.25">
      <c r="A36">
        <v>1920</v>
      </c>
    </row>
    <row r="37" spans="1:1" x14ac:dyDescent="0.25">
      <c r="A37">
        <v>1921</v>
      </c>
    </row>
    <row r="38" spans="1:1" x14ac:dyDescent="0.25">
      <c r="A38">
        <v>1922</v>
      </c>
    </row>
    <row r="39" spans="1:1" x14ac:dyDescent="0.25">
      <c r="A39">
        <v>1923</v>
      </c>
    </row>
    <row r="40" spans="1:1" x14ac:dyDescent="0.25">
      <c r="A40">
        <v>1924</v>
      </c>
    </row>
    <row r="41" spans="1:1" x14ac:dyDescent="0.25">
      <c r="A41">
        <v>1925</v>
      </c>
    </row>
    <row r="42" spans="1:1" x14ac:dyDescent="0.25">
      <c r="A42">
        <v>1926</v>
      </c>
    </row>
    <row r="43" spans="1:1" x14ac:dyDescent="0.25">
      <c r="A43">
        <v>1927</v>
      </c>
    </row>
    <row r="44" spans="1:1" x14ac:dyDescent="0.25">
      <c r="A44">
        <v>1928</v>
      </c>
    </row>
    <row r="45" spans="1:1" x14ac:dyDescent="0.25">
      <c r="A45">
        <v>1929</v>
      </c>
    </row>
    <row r="46" spans="1:1" x14ac:dyDescent="0.25">
      <c r="A46">
        <v>1930</v>
      </c>
    </row>
    <row r="47" spans="1:1" x14ac:dyDescent="0.25">
      <c r="A47">
        <v>1931</v>
      </c>
    </row>
    <row r="48" spans="1:1" x14ac:dyDescent="0.25">
      <c r="A48">
        <v>1932</v>
      </c>
    </row>
    <row r="49" spans="1:1" x14ac:dyDescent="0.25">
      <c r="A49">
        <v>1933</v>
      </c>
    </row>
    <row r="50" spans="1:1" x14ac:dyDescent="0.25">
      <c r="A50">
        <v>1934</v>
      </c>
    </row>
    <row r="51" spans="1:1" x14ac:dyDescent="0.25">
      <c r="A51">
        <v>1935</v>
      </c>
    </row>
    <row r="52" spans="1:1" x14ac:dyDescent="0.25">
      <c r="A52">
        <v>1936</v>
      </c>
    </row>
    <row r="53" spans="1:1" x14ac:dyDescent="0.25">
      <c r="A53">
        <v>1937</v>
      </c>
    </row>
    <row r="54" spans="1:1" x14ac:dyDescent="0.25">
      <c r="A54">
        <v>1938</v>
      </c>
    </row>
    <row r="55" spans="1:1" x14ac:dyDescent="0.25">
      <c r="A55">
        <v>1939</v>
      </c>
    </row>
    <row r="56" spans="1:1" x14ac:dyDescent="0.25">
      <c r="A56">
        <v>1940</v>
      </c>
    </row>
    <row r="57" spans="1:1" x14ac:dyDescent="0.25">
      <c r="A57">
        <v>1941</v>
      </c>
    </row>
    <row r="58" spans="1:1" x14ac:dyDescent="0.25">
      <c r="A58">
        <v>1942</v>
      </c>
    </row>
    <row r="59" spans="1:1" x14ac:dyDescent="0.25">
      <c r="A59">
        <v>1943</v>
      </c>
    </row>
    <row r="60" spans="1:1" x14ac:dyDescent="0.25">
      <c r="A60">
        <v>1944</v>
      </c>
    </row>
    <row r="61" spans="1:1" x14ac:dyDescent="0.25">
      <c r="A61">
        <v>1945</v>
      </c>
    </row>
    <row r="62" spans="1:1" x14ac:dyDescent="0.25">
      <c r="A62">
        <v>1946</v>
      </c>
    </row>
    <row r="63" spans="1:1" x14ac:dyDescent="0.25">
      <c r="A63">
        <v>1947</v>
      </c>
    </row>
    <row r="64" spans="1:1" x14ac:dyDescent="0.25">
      <c r="A64">
        <v>1948</v>
      </c>
    </row>
    <row r="65" spans="1:1" x14ac:dyDescent="0.25">
      <c r="A65">
        <v>1949</v>
      </c>
    </row>
    <row r="66" spans="1:1" x14ac:dyDescent="0.25">
      <c r="A66">
        <v>1950</v>
      </c>
    </row>
    <row r="67" spans="1:1" x14ac:dyDescent="0.25">
      <c r="A67">
        <v>1951</v>
      </c>
    </row>
    <row r="68" spans="1:1" x14ac:dyDescent="0.25">
      <c r="A68">
        <v>1952</v>
      </c>
    </row>
    <row r="69" spans="1:1" x14ac:dyDescent="0.25">
      <c r="A69">
        <v>1953</v>
      </c>
    </row>
    <row r="70" spans="1:1" x14ac:dyDescent="0.25">
      <c r="A70">
        <v>1954</v>
      </c>
    </row>
    <row r="71" spans="1:1" x14ac:dyDescent="0.25">
      <c r="A71">
        <v>1955</v>
      </c>
    </row>
    <row r="72" spans="1:1" x14ac:dyDescent="0.25">
      <c r="A72">
        <v>1956</v>
      </c>
    </row>
    <row r="73" spans="1:1" x14ac:dyDescent="0.25">
      <c r="A73">
        <v>1957</v>
      </c>
    </row>
    <row r="74" spans="1:1" x14ac:dyDescent="0.25">
      <c r="A74">
        <v>1958</v>
      </c>
    </row>
    <row r="75" spans="1:1" x14ac:dyDescent="0.25">
      <c r="A75">
        <v>1959</v>
      </c>
    </row>
    <row r="76" spans="1:1" x14ac:dyDescent="0.25">
      <c r="A76">
        <v>1960</v>
      </c>
    </row>
    <row r="77" spans="1:1" x14ac:dyDescent="0.25">
      <c r="A77">
        <v>1961</v>
      </c>
    </row>
    <row r="78" spans="1:1" x14ac:dyDescent="0.25">
      <c r="A78">
        <v>1962</v>
      </c>
    </row>
    <row r="79" spans="1:1" x14ac:dyDescent="0.25">
      <c r="A79">
        <v>1963</v>
      </c>
    </row>
    <row r="80" spans="1:1" x14ac:dyDescent="0.25">
      <c r="A80">
        <v>1964</v>
      </c>
    </row>
    <row r="81" spans="1:1" x14ac:dyDescent="0.25">
      <c r="A81">
        <v>1965</v>
      </c>
    </row>
    <row r="82" spans="1:1" x14ac:dyDescent="0.25">
      <c r="A82">
        <v>1966</v>
      </c>
    </row>
    <row r="83" spans="1:1" x14ac:dyDescent="0.25">
      <c r="A83">
        <v>1967</v>
      </c>
    </row>
    <row r="84" spans="1:1" x14ac:dyDescent="0.25">
      <c r="A84">
        <v>1968</v>
      </c>
    </row>
    <row r="85" spans="1:1" x14ac:dyDescent="0.25">
      <c r="A85">
        <v>1969</v>
      </c>
    </row>
    <row r="86" spans="1:1" x14ac:dyDescent="0.25">
      <c r="A86">
        <v>1970</v>
      </c>
    </row>
    <row r="87" spans="1:1" x14ac:dyDescent="0.25">
      <c r="A87">
        <v>1971</v>
      </c>
    </row>
    <row r="88" spans="1:1" x14ac:dyDescent="0.25">
      <c r="A88">
        <v>1972</v>
      </c>
    </row>
    <row r="89" spans="1:1" x14ac:dyDescent="0.25">
      <c r="A89">
        <v>1973</v>
      </c>
    </row>
    <row r="90" spans="1:1" x14ac:dyDescent="0.25">
      <c r="A90">
        <v>1974</v>
      </c>
    </row>
    <row r="91" spans="1:1" x14ac:dyDescent="0.25">
      <c r="A91">
        <v>1975</v>
      </c>
    </row>
    <row r="92" spans="1:1" x14ac:dyDescent="0.25">
      <c r="A92">
        <v>1976</v>
      </c>
    </row>
    <row r="93" spans="1:1" x14ac:dyDescent="0.25">
      <c r="A93">
        <v>1977</v>
      </c>
    </row>
    <row r="94" spans="1:1" x14ac:dyDescent="0.25">
      <c r="A94">
        <v>1978</v>
      </c>
    </row>
    <row r="95" spans="1:1" x14ac:dyDescent="0.25">
      <c r="A95">
        <v>1979</v>
      </c>
    </row>
    <row r="96" spans="1:1" x14ac:dyDescent="0.25">
      <c r="A96">
        <v>1980</v>
      </c>
    </row>
    <row r="97" spans="1:1" x14ac:dyDescent="0.25">
      <c r="A97">
        <v>1981</v>
      </c>
    </row>
    <row r="98" spans="1:1" x14ac:dyDescent="0.25">
      <c r="A98">
        <v>1982</v>
      </c>
    </row>
    <row r="99" spans="1:1" x14ac:dyDescent="0.25">
      <c r="A99">
        <v>1983</v>
      </c>
    </row>
    <row r="100" spans="1:1" x14ac:dyDescent="0.25">
      <c r="A100">
        <v>1984</v>
      </c>
    </row>
    <row r="101" spans="1:1" x14ac:dyDescent="0.25">
      <c r="A101">
        <v>1985</v>
      </c>
    </row>
    <row r="102" spans="1:1" x14ac:dyDescent="0.25">
      <c r="A102">
        <v>1986</v>
      </c>
    </row>
    <row r="103" spans="1:1" x14ac:dyDescent="0.25">
      <c r="A103">
        <v>1987</v>
      </c>
    </row>
    <row r="104" spans="1:1" x14ac:dyDescent="0.25">
      <c r="A104">
        <v>1988</v>
      </c>
    </row>
    <row r="105" spans="1:1" x14ac:dyDescent="0.25">
      <c r="A105">
        <v>1989</v>
      </c>
    </row>
    <row r="106" spans="1:1" x14ac:dyDescent="0.25">
      <c r="A106">
        <v>1990</v>
      </c>
    </row>
    <row r="107" spans="1:1" x14ac:dyDescent="0.25">
      <c r="A107">
        <v>1991</v>
      </c>
    </row>
    <row r="108" spans="1:1" x14ac:dyDescent="0.25">
      <c r="A108">
        <v>1992</v>
      </c>
    </row>
    <row r="109" spans="1:1" x14ac:dyDescent="0.25">
      <c r="A109">
        <v>1993</v>
      </c>
    </row>
    <row r="110" spans="1:1" x14ac:dyDescent="0.25">
      <c r="A110">
        <v>1994</v>
      </c>
    </row>
    <row r="111" spans="1:1" x14ac:dyDescent="0.25">
      <c r="A111">
        <v>1995</v>
      </c>
    </row>
    <row r="112" spans="1:1" x14ac:dyDescent="0.25">
      <c r="A112">
        <v>1996</v>
      </c>
    </row>
    <row r="113" spans="1:1" x14ac:dyDescent="0.25">
      <c r="A113">
        <v>1997</v>
      </c>
    </row>
    <row r="114" spans="1:1" x14ac:dyDescent="0.25">
      <c r="A114">
        <v>1998</v>
      </c>
    </row>
    <row r="115" spans="1:1" x14ac:dyDescent="0.25">
      <c r="A115">
        <v>1999</v>
      </c>
    </row>
    <row r="116" spans="1:1" x14ac:dyDescent="0.25">
      <c r="A116">
        <v>2000</v>
      </c>
    </row>
    <row r="117" spans="1:1" x14ac:dyDescent="0.25">
      <c r="A117">
        <v>2001</v>
      </c>
    </row>
    <row r="118" spans="1:1" x14ac:dyDescent="0.25">
      <c r="A118">
        <v>2002</v>
      </c>
    </row>
    <row r="119" spans="1:1" x14ac:dyDescent="0.25">
      <c r="A119">
        <v>2003</v>
      </c>
    </row>
    <row r="120" spans="1:1" x14ac:dyDescent="0.25">
      <c r="A120">
        <v>2004</v>
      </c>
    </row>
    <row r="121" spans="1:1" x14ac:dyDescent="0.25">
      <c r="A121">
        <v>2005</v>
      </c>
    </row>
    <row r="122" spans="1:1" x14ac:dyDescent="0.25">
      <c r="A122">
        <v>2006</v>
      </c>
    </row>
    <row r="123" spans="1:1" x14ac:dyDescent="0.25">
      <c r="A123">
        <v>2007</v>
      </c>
    </row>
    <row r="124" spans="1:1" x14ac:dyDescent="0.25">
      <c r="A124">
        <v>2008</v>
      </c>
    </row>
    <row r="125" spans="1:1" x14ac:dyDescent="0.25">
      <c r="A125">
        <v>2009</v>
      </c>
    </row>
    <row r="126" spans="1:1" x14ac:dyDescent="0.25">
      <c r="A126">
        <v>2010</v>
      </c>
    </row>
    <row r="127" spans="1:1" x14ac:dyDescent="0.25">
      <c r="A127">
        <v>2011</v>
      </c>
    </row>
    <row r="128" spans="1:1" x14ac:dyDescent="0.25">
      <c r="A128">
        <v>2012</v>
      </c>
    </row>
    <row r="129" spans="1:1" x14ac:dyDescent="0.25">
      <c r="A129">
        <v>2013</v>
      </c>
    </row>
    <row r="130" spans="1:1" x14ac:dyDescent="0.25">
      <c r="A130">
        <v>2014</v>
      </c>
    </row>
    <row r="131" spans="1:1" x14ac:dyDescent="0.25">
      <c r="A131">
        <v>2015</v>
      </c>
    </row>
    <row r="132" spans="1:1" x14ac:dyDescent="0.25">
      <c r="A132">
        <v>2016</v>
      </c>
    </row>
    <row r="133" spans="1:1" x14ac:dyDescent="0.25">
      <c r="A133">
        <v>2017</v>
      </c>
    </row>
    <row r="134" spans="1:1" x14ac:dyDescent="0.25">
      <c r="A134">
        <v>2018</v>
      </c>
    </row>
    <row r="135" spans="1:1" x14ac:dyDescent="0.25">
      <c r="A135">
        <v>2019</v>
      </c>
    </row>
    <row r="136" spans="1:1" x14ac:dyDescent="0.25">
      <c r="A136">
        <v>2020</v>
      </c>
    </row>
    <row r="137" spans="1:1" x14ac:dyDescent="0.25">
      <c r="A137">
        <v>2021</v>
      </c>
    </row>
    <row r="138" spans="1:1" x14ac:dyDescent="0.25">
      <c r="A138">
        <v>2022</v>
      </c>
    </row>
    <row r="139" spans="1:1" x14ac:dyDescent="0.25">
      <c r="A139">
        <v>2023</v>
      </c>
    </row>
    <row r="140" spans="1:1" x14ac:dyDescent="0.25">
      <c r="A140">
        <v>2024</v>
      </c>
    </row>
    <row r="141" spans="1:1" x14ac:dyDescent="0.25">
      <c r="A141">
        <v>2025</v>
      </c>
    </row>
    <row r="142" spans="1:1" x14ac:dyDescent="0.25">
      <c r="A142">
        <v>2026</v>
      </c>
    </row>
    <row r="143" spans="1:1" x14ac:dyDescent="0.25">
      <c r="A143">
        <v>2027</v>
      </c>
    </row>
    <row r="144" spans="1:1" x14ac:dyDescent="0.25">
      <c r="A144">
        <v>2028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9"/>
  <sheetViews>
    <sheetView topLeftCell="A49" workbookViewId="0">
      <selection sqref="A1:A79"/>
    </sheetView>
  </sheetViews>
  <sheetFormatPr defaultRowHeight="15" x14ac:dyDescent="0.25"/>
  <sheetData>
    <row r="1" spans="1:1" x14ac:dyDescent="0.25">
      <c r="A1" t="s">
        <v>184</v>
      </c>
    </row>
    <row r="2" spans="1:1" x14ac:dyDescent="0.25">
      <c r="A2" t="s">
        <v>141</v>
      </c>
    </row>
    <row r="3" spans="1:1" x14ac:dyDescent="0.25">
      <c r="A3" t="s">
        <v>143</v>
      </c>
    </row>
    <row r="4" spans="1:1" x14ac:dyDescent="0.25">
      <c r="A4" t="s">
        <v>144</v>
      </c>
    </row>
    <row r="5" spans="1:1" x14ac:dyDescent="0.25">
      <c r="A5" t="s">
        <v>142</v>
      </c>
    </row>
    <row r="6" spans="1:1" x14ac:dyDescent="0.25">
      <c r="A6" t="s">
        <v>138</v>
      </c>
    </row>
    <row r="7" spans="1:1" x14ac:dyDescent="0.25">
      <c r="A7" t="s">
        <v>136</v>
      </c>
    </row>
    <row r="8" spans="1:1" x14ac:dyDescent="0.25">
      <c r="A8" t="s">
        <v>137</v>
      </c>
    </row>
    <row r="9" spans="1:1" x14ac:dyDescent="0.25">
      <c r="A9" t="s">
        <v>135</v>
      </c>
    </row>
    <row r="10" spans="1:1" x14ac:dyDescent="0.25">
      <c r="A10" t="s">
        <v>139</v>
      </c>
    </row>
    <row r="11" spans="1:1" x14ac:dyDescent="0.25">
      <c r="A11" t="s">
        <v>185</v>
      </c>
    </row>
    <row r="12" spans="1:1" x14ac:dyDescent="0.25">
      <c r="A12" t="s">
        <v>145</v>
      </c>
    </row>
    <row r="13" spans="1:1" x14ac:dyDescent="0.25">
      <c r="A13" t="s">
        <v>146</v>
      </c>
    </row>
    <row r="14" spans="1:1" x14ac:dyDescent="0.25">
      <c r="A14" t="s">
        <v>148</v>
      </c>
    </row>
    <row r="15" spans="1:1" x14ac:dyDescent="0.25">
      <c r="A15" t="s">
        <v>147</v>
      </c>
    </row>
    <row r="16" spans="1:1" x14ac:dyDescent="0.25">
      <c r="A16" t="s">
        <v>140</v>
      </c>
    </row>
    <row r="17" spans="1:1" x14ac:dyDescent="0.25">
      <c r="A17" t="s">
        <v>133</v>
      </c>
    </row>
    <row r="18" spans="1:1" x14ac:dyDescent="0.25">
      <c r="A18" t="s">
        <v>186</v>
      </c>
    </row>
    <row r="19" spans="1:1" x14ac:dyDescent="0.25">
      <c r="A19" t="s">
        <v>129</v>
      </c>
    </row>
    <row r="20" spans="1:1" x14ac:dyDescent="0.25">
      <c r="A20" t="s">
        <v>130</v>
      </c>
    </row>
    <row r="21" spans="1:1" x14ac:dyDescent="0.25">
      <c r="A21" t="s">
        <v>131</v>
      </c>
    </row>
    <row r="22" spans="1:1" x14ac:dyDescent="0.25">
      <c r="A22" t="s">
        <v>132</v>
      </c>
    </row>
    <row r="23" spans="1:1" x14ac:dyDescent="0.25">
      <c r="A23" t="s">
        <v>187</v>
      </c>
    </row>
    <row r="24" spans="1:1" x14ac:dyDescent="0.25">
      <c r="A24" t="s">
        <v>188</v>
      </c>
    </row>
    <row r="25" spans="1:1" x14ac:dyDescent="0.25">
      <c r="A25" t="s">
        <v>134</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189</v>
      </c>
    </row>
    <row r="34" spans="1:1" x14ac:dyDescent="0.25">
      <c r="A34" t="s">
        <v>156</v>
      </c>
    </row>
    <row r="35" spans="1:1" x14ac:dyDescent="0.25">
      <c r="A35" t="s">
        <v>157</v>
      </c>
    </row>
    <row r="36" spans="1:1" x14ac:dyDescent="0.25">
      <c r="A36" t="s">
        <v>158</v>
      </c>
    </row>
    <row r="37" spans="1:1" x14ac:dyDescent="0.25">
      <c r="A37" t="s">
        <v>190</v>
      </c>
    </row>
    <row r="38" spans="1:1" x14ac:dyDescent="0.25">
      <c r="A38" t="s">
        <v>159</v>
      </c>
    </row>
    <row r="39" spans="1:1" x14ac:dyDescent="0.25">
      <c r="A39" t="s">
        <v>191</v>
      </c>
    </row>
    <row r="40" spans="1:1" x14ac:dyDescent="0.25">
      <c r="A40" t="s">
        <v>160</v>
      </c>
    </row>
    <row r="41" spans="1:1" x14ac:dyDescent="0.25">
      <c r="A41" t="s">
        <v>192</v>
      </c>
    </row>
    <row r="42" spans="1:1" x14ac:dyDescent="0.25">
      <c r="A42" t="s">
        <v>193</v>
      </c>
    </row>
    <row r="43" spans="1:1" x14ac:dyDescent="0.25">
      <c r="A43" t="s">
        <v>161</v>
      </c>
    </row>
    <row r="44" spans="1:1" x14ac:dyDescent="0.25">
      <c r="A44" t="s">
        <v>162</v>
      </c>
    </row>
    <row r="45" spans="1:1" x14ac:dyDescent="0.25">
      <c r="A45" t="s">
        <v>165</v>
      </c>
    </row>
    <row r="46" spans="1:1" x14ac:dyDescent="0.25">
      <c r="A46" t="s">
        <v>166</v>
      </c>
    </row>
    <row r="47" spans="1:1" x14ac:dyDescent="0.25">
      <c r="A47" t="s">
        <v>164</v>
      </c>
    </row>
    <row r="48" spans="1:1" x14ac:dyDescent="0.25">
      <c r="A48" t="s">
        <v>194</v>
      </c>
    </row>
    <row r="49" spans="1:1" x14ac:dyDescent="0.25">
      <c r="A49" t="s">
        <v>163</v>
      </c>
    </row>
    <row r="50" spans="1:1" x14ac:dyDescent="0.25">
      <c r="A50" t="s">
        <v>195</v>
      </c>
    </row>
    <row r="51" spans="1:1" x14ac:dyDescent="0.25">
      <c r="A51" t="s">
        <v>171</v>
      </c>
    </row>
    <row r="52" spans="1:1" x14ac:dyDescent="0.25">
      <c r="A52" t="s">
        <v>173</v>
      </c>
    </row>
    <row r="53" spans="1:1" x14ac:dyDescent="0.25">
      <c r="A53" t="s">
        <v>196</v>
      </c>
    </row>
    <row r="54" spans="1:1" x14ac:dyDescent="0.25">
      <c r="A54" t="s">
        <v>174</v>
      </c>
    </row>
    <row r="55" spans="1:1" x14ac:dyDescent="0.25">
      <c r="A55" t="s">
        <v>175</v>
      </c>
    </row>
    <row r="56" spans="1:1" x14ac:dyDescent="0.25">
      <c r="A56" t="s">
        <v>169</v>
      </c>
    </row>
    <row r="57" spans="1:1" x14ac:dyDescent="0.25">
      <c r="A57" t="s">
        <v>167</v>
      </c>
    </row>
    <row r="58" spans="1:1" x14ac:dyDescent="0.25">
      <c r="A58" t="s">
        <v>197</v>
      </c>
    </row>
    <row r="59" spans="1:1" x14ac:dyDescent="0.25">
      <c r="A59" t="s">
        <v>198</v>
      </c>
    </row>
    <row r="60" spans="1:1" x14ac:dyDescent="0.25">
      <c r="A60" t="s">
        <v>170</v>
      </c>
    </row>
    <row r="61" spans="1:1" x14ac:dyDescent="0.25">
      <c r="A61" t="s">
        <v>172</v>
      </c>
    </row>
    <row r="62" spans="1:1" x14ac:dyDescent="0.25">
      <c r="A62" t="s">
        <v>199</v>
      </c>
    </row>
    <row r="63" spans="1:1" x14ac:dyDescent="0.25">
      <c r="A63" t="s">
        <v>168</v>
      </c>
    </row>
    <row r="64" spans="1:1" x14ac:dyDescent="0.25">
      <c r="A64" t="s">
        <v>200</v>
      </c>
    </row>
    <row r="65" spans="1:1" x14ac:dyDescent="0.25">
      <c r="A65" t="s">
        <v>201</v>
      </c>
    </row>
    <row r="66" spans="1:1" x14ac:dyDescent="0.25">
      <c r="A66" t="s">
        <v>202</v>
      </c>
    </row>
    <row r="67" spans="1:1" x14ac:dyDescent="0.25">
      <c r="A67" t="s">
        <v>203</v>
      </c>
    </row>
    <row r="68" spans="1:1" x14ac:dyDescent="0.25">
      <c r="A68" t="s">
        <v>204</v>
      </c>
    </row>
    <row r="69" spans="1:1" x14ac:dyDescent="0.25">
      <c r="A69" t="s">
        <v>205</v>
      </c>
    </row>
    <row r="70" spans="1:1" x14ac:dyDescent="0.25">
      <c r="A70" t="s">
        <v>206</v>
      </c>
    </row>
    <row r="71" spans="1:1" x14ac:dyDescent="0.25">
      <c r="A71" t="s">
        <v>207</v>
      </c>
    </row>
    <row r="72" spans="1:1" x14ac:dyDescent="0.25">
      <c r="A72" t="s">
        <v>208</v>
      </c>
    </row>
    <row r="73" spans="1:1" x14ac:dyDescent="0.25">
      <c r="A73" t="s">
        <v>209</v>
      </c>
    </row>
    <row r="74" spans="1:1" x14ac:dyDescent="0.25">
      <c r="A74" t="s">
        <v>210</v>
      </c>
    </row>
    <row r="75" spans="1:1" x14ac:dyDescent="0.25">
      <c r="A75" t="s">
        <v>211</v>
      </c>
    </row>
    <row r="76" spans="1:1" x14ac:dyDescent="0.25">
      <c r="A76" t="s">
        <v>212</v>
      </c>
    </row>
    <row r="77" spans="1:1" x14ac:dyDescent="0.25">
      <c r="A77" t="s">
        <v>213</v>
      </c>
    </row>
    <row r="78" spans="1:1" x14ac:dyDescent="0.25">
      <c r="A78" t="s">
        <v>214</v>
      </c>
    </row>
    <row r="79" spans="1:1" x14ac:dyDescent="0.25">
      <c r="A79"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Sheet1</vt:lpstr>
      <vt:lpstr>TTUV</vt:lpstr>
      <vt:lpstr>Sheet3</vt:lpstr>
      <vt:lpstr>Bằng cấp, Qhgđ</vt:lpstr>
      <vt:lpstr>Database</vt:lpstr>
      <vt:lpstr>Ngày sinh</vt:lpstr>
      <vt:lpstr>Tháng</vt:lpstr>
      <vt:lpstr>Năm</vt:lpstr>
      <vt:lpstr>Tỉnh, Thành phố</vt:lpstr>
      <vt:lpstr>Tôn giáo</vt:lpstr>
      <vt:lpstr>Giới tính</vt:lpstr>
      <vt:lpstr>Dân tộc</vt:lpstr>
      <vt:lpstr>Tình trạng hôn nhân</vt:lpstr>
      <vt:lpstr>TTUV!Print_Area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TienVo</dc:creator>
  <cp:lastModifiedBy>Nguyễn Lâm Chi</cp:lastModifiedBy>
  <cp:lastPrinted>2021-10-13T03:44:26Z</cp:lastPrinted>
  <dcterms:created xsi:type="dcterms:W3CDTF">2019-10-03T16:35:26Z</dcterms:created>
  <dcterms:modified xsi:type="dcterms:W3CDTF">2023-07-26T01:26:37Z</dcterms:modified>
</cp:coreProperties>
</file>